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  <sheet name="Sheet2" sheetId="2" r:id="rId2"/>
  </sheets>
  <definedNames>
    <definedName name="_xlnm.Print_Titles" localSheetId="0">Sheet1!$1:$2</definedName>
    <definedName name="_xlnm._FilterDatabase" localSheetId="0" hidden="1">Sheet1!$A$3:$O$16</definedName>
    <definedName name="_xlnm._FilterDatabase" localSheetId="1" hidden="1">Sheet2!$A$1:$M$14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<sst xmlns="http://schemas.openxmlformats.org/spreadsheetml/2006/main" count="120" uniqueCount="50">
  <si>
    <t>2024年师市职业培训补贴资金拨付明细表</t>
  </si>
  <si>
    <t>单位：人次、元</t>
  </si>
  <si>
    <r>
      <rPr>
        <sz val="12"/>
        <rFont val="仿宋_GB2312"/>
        <charset val="134"/>
      </rPr>
      <t>序号</t>
    </r>
  </si>
  <si>
    <r>
      <rPr>
        <sz val="12"/>
        <rFont val="仿宋_GB2312"/>
        <charset val="134"/>
      </rPr>
      <t>培训机构</t>
    </r>
  </si>
  <si>
    <r>
      <rPr>
        <sz val="12"/>
        <rFont val="仿宋_GB2312"/>
        <charset val="134"/>
      </rPr>
      <t>职业工种</t>
    </r>
  </si>
  <si>
    <r>
      <rPr>
        <sz val="12"/>
        <rFont val="仿宋_GB2312"/>
        <charset val="134"/>
      </rPr>
      <t>培训班期编号</t>
    </r>
  </si>
  <si>
    <r>
      <rPr>
        <sz val="12"/>
        <rFont val="仿宋_GB2312"/>
        <charset val="134"/>
      </rPr>
      <t>等级</t>
    </r>
  </si>
  <si>
    <r>
      <rPr>
        <sz val="12"/>
        <rFont val="仿宋_GB2312"/>
        <charset val="134"/>
      </rPr>
      <t>开班时间</t>
    </r>
  </si>
  <si>
    <r>
      <rPr>
        <sz val="12"/>
        <rFont val="仿宋_GB2312"/>
        <charset val="134"/>
      </rPr>
      <t>结束时间</t>
    </r>
  </si>
  <si>
    <r>
      <rPr>
        <sz val="12"/>
        <rFont val="仿宋_GB2312"/>
        <charset val="134"/>
      </rPr>
      <t>培训单位（地点）</t>
    </r>
  </si>
  <si>
    <t>申报人数</t>
  </si>
  <si>
    <t>参培人数</t>
  </si>
  <si>
    <r>
      <rPr>
        <sz val="12"/>
        <rFont val="仿宋_GB2312"/>
        <charset val="134"/>
      </rPr>
      <t>合格人数</t>
    </r>
  </si>
  <si>
    <t>补贴人数</t>
  </si>
  <si>
    <r>
      <rPr>
        <sz val="12"/>
        <rFont val="仿宋_GB2312"/>
        <charset val="134"/>
      </rPr>
      <t>培训补贴标准</t>
    </r>
    <r>
      <rPr>
        <sz val="12"/>
        <rFont val="Times New Roman"/>
        <charset val="134"/>
      </rPr>
      <t>(</t>
    </r>
    <r>
      <rPr>
        <sz val="12"/>
        <rFont val="仿宋_GB2312"/>
        <charset val="134"/>
      </rPr>
      <t>元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人</t>
    </r>
    <r>
      <rPr>
        <sz val="12"/>
        <rFont val="Times New Roman"/>
        <charset val="134"/>
      </rPr>
      <t>)</t>
    </r>
  </si>
  <si>
    <r>
      <rPr>
        <sz val="12"/>
        <rFont val="仿宋_GB2312"/>
        <charset val="134"/>
      </rPr>
      <t>培训补贴金额</t>
    </r>
  </si>
  <si>
    <t>备注</t>
  </si>
  <si>
    <t>新疆生产建设兵团开放大学</t>
  </si>
  <si>
    <t>农村电商运营</t>
  </si>
  <si>
    <t>专项</t>
  </si>
  <si>
    <r>
      <rPr>
        <sz val="12"/>
        <rFont val="Times New Roman"/>
        <charset val="134"/>
      </rPr>
      <t>181</t>
    </r>
    <r>
      <rPr>
        <sz val="12"/>
        <rFont val="宋体"/>
        <charset val="134"/>
      </rPr>
      <t>团</t>
    </r>
  </si>
  <si>
    <t>肩颈部保健</t>
  </si>
  <si>
    <t>66102400003</t>
  </si>
  <si>
    <t>66102400004</t>
  </si>
  <si>
    <t>66102400002</t>
  </si>
  <si>
    <t>66102400006</t>
  </si>
  <si>
    <r>
      <rPr>
        <sz val="12"/>
        <rFont val="Times New Roman"/>
        <charset val="134"/>
      </rPr>
      <t>187</t>
    </r>
    <r>
      <rPr>
        <sz val="12"/>
        <rFont val="宋体"/>
        <charset val="134"/>
      </rPr>
      <t>团</t>
    </r>
  </si>
  <si>
    <t>养生推拿</t>
  </si>
  <si>
    <t>66102400009</t>
  </si>
  <si>
    <t>187团</t>
  </si>
  <si>
    <t>66102400016</t>
  </si>
  <si>
    <t>抓饭制作</t>
  </si>
  <si>
    <t>66102400008</t>
  </si>
  <si>
    <r>
      <rPr>
        <sz val="12"/>
        <rFont val="Times New Roman"/>
        <charset val="134"/>
      </rPr>
      <t>188</t>
    </r>
    <r>
      <rPr>
        <sz val="12"/>
        <rFont val="宋体"/>
        <charset val="134"/>
      </rPr>
      <t>团</t>
    </r>
  </si>
  <si>
    <t>网络营销</t>
  </si>
  <si>
    <t>农业技术员</t>
  </si>
  <si>
    <t>66102400017</t>
  </si>
  <si>
    <t>高级</t>
  </si>
  <si>
    <t>手工编珠</t>
  </si>
  <si>
    <t>66102400018</t>
  </si>
  <si>
    <t>农机修理工</t>
  </si>
  <si>
    <t>66102400019</t>
  </si>
  <si>
    <t>初级</t>
  </si>
  <si>
    <t>合计</t>
  </si>
  <si>
    <t>6610240002</t>
  </si>
  <si>
    <t>刘秀生培训课时不达标，不拨付资金。</t>
  </si>
  <si>
    <t xml:space="preserve"> 农村电商运营</t>
  </si>
  <si>
    <t>崔伯顺、陈新海、余波波、候帅磊培训课时未达标，不予拨付培训资金。</t>
  </si>
  <si>
    <t>手工编著</t>
  </si>
  <si>
    <t>王红梅、冯红英、张亚杰培训课时未达标，不予拨付培训资金。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</si>
</sst>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Times New Roman"/>
      <charset val="134"/>
    </font>
    <font>
      <sz val="22"/>
      <name val="方正小标宋简体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1" xfId="49" applyFont="1" applyBorder="1" applyAlignment="1">
      <alignment horizontal="center" vertical="center" wrapText="1" shrinkToFit="1"/>
    </xf>
    <xf numFmtId="49" fontId="2" fillId="0" borderId="1" xfId="49" applyNumberFormat="1" applyFont="1" applyFill="1" applyBorder="1" applyAlignment="1">
      <alignment horizontal="center" vertical="center" wrapText="1"/>
    </xf>
    <xf numFmtId="14" fontId="2" fillId="0" borderId="2" xfId="49" applyNumberFormat="1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 shrinkToFit="1"/>
    </xf>
    <xf numFmtId="0" fontId="2" fillId="0" borderId="1" xfId="49" applyFont="1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center" wrapText="1"/>
    </xf>
    <xf numFmtId="14" fontId="2" fillId="0" borderId="1" xfId="49" applyNumberFormat="1" applyFont="1" applyBorder="1" applyAlignment="1">
      <alignment horizontal="center" vertical="center" wrapText="1"/>
    </xf>
    <xf numFmtId="0" fontId="1" fillId="0" borderId="0" xfId="49" applyFont="1" applyBorder="1" applyAlignment="1">
      <alignment horizontal="center" vertical="center" wrapText="1" shrinkToFi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justify" vertical="center"/>
    </xf>
    <xf numFmtId="0" fontId="0" fillId="0" borderId="0" xfId="0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Alignment="1">
      <alignment horizontal="distributed" vertical="center"/>
    </xf>
    <xf numFmtId="0" fontId="3" fillId="0" borderId="0" xfId="49" applyFont="1" applyAlignment="1">
      <alignment horizontal="center" vertical="center"/>
    </xf>
    <xf numFmtId="0" fontId="3" fillId="0" borderId="0" xfId="49" applyFont="1" applyAlignment="1">
      <alignment horizontal="center" vertical="center" wrapText="1"/>
    </xf>
    <xf numFmtId="0" fontId="3" fillId="0" borderId="0" xfId="49" applyFont="1" applyFill="1" applyAlignment="1">
      <alignment horizontal="center" vertical="center"/>
    </xf>
    <xf numFmtId="49" fontId="4" fillId="0" borderId="3" xfId="0" applyNumberFormat="1" applyFont="1" applyBorder="1" applyAlignment="1">
      <alignment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vertical="center" wrapText="1"/>
    </xf>
    <xf numFmtId="0" fontId="2" fillId="0" borderId="2" xfId="49" applyFont="1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 wrapText="1" shrinkToFit="1"/>
    </xf>
    <xf numFmtId="49" fontId="2" fillId="0" borderId="2" xfId="49" applyNumberFormat="1" applyFont="1" applyFill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2" xfId="49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3" fillId="0" borderId="0" xfId="49" applyFont="1" applyAlignment="1">
      <alignment horizontal="distributed" vertical="center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distributed" vertical="center" wrapText="1"/>
    </xf>
    <xf numFmtId="0" fontId="6" fillId="0" borderId="2" xfId="49" applyFont="1" applyBorder="1" applyAlignment="1">
      <alignment horizontal="center" vertical="center" wrapText="1"/>
    </xf>
    <xf numFmtId="0" fontId="0" fillId="0" borderId="2" xfId="0" applyBorder="1" applyAlignment="1">
      <alignment horizontal="distributed" vertical="center" wrapText="1"/>
    </xf>
    <xf numFmtId="0" fontId="0" fillId="0" borderId="2" xfId="0" applyBorder="1" applyAlignment="1">
      <alignment horizontal="distributed" vertical="center"/>
    </xf>
    <xf numFmtId="0" fontId="0" fillId="0" borderId="2" xfId="0" applyBorder="1" applyAlignment="1">
      <alignment horizontal="left" vertical="center" wrapText="1"/>
    </xf>
    <xf numFmtId="176" fontId="2" fillId="0" borderId="1" xfId="49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"/>
  <sheetViews>
    <sheetView tabSelected="1" workbookViewId="0">
      <pane ySplit="3" topLeftCell="A4" activePane="bottomLeft" state="frozen"/>
      <selection/>
      <selection pane="bottomLeft" activeCell="A18" sqref="$A18:$XFD23"/>
    </sheetView>
  </sheetViews>
  <sheetFormatPr defaultColWidth="9" defaultRowHeight="13.5"/>
  <cols>
    <col min="1" max="1" width="4.5" customWidth="1"/>
    <col min="2" max="2" width="6" customWidth="1"/>
    <col min="3" max="3" width="12.875" style="12" customWidth="1"/>
    <col min="4" max="4" width="12.75" style="13" customWidth="1"/>
    <col min="5" max="5" width="5.25" customWidth="1"/>
    <col min="6" max="7" width="10" customWidth="1"/>
    <col min="8" max="8" width="8.625" customWidth="1"/>
    <col min="9" max="9" width="6.5" customWidth="1"/>
    <col min="10" max="10" width="6.625" customWidth="1"/>
    <col min="11" max="11" width="5.125" customWidth="1"/>
    <col min="12" max="12" width="6.625" customWidth="1"/>
    <col min="13" max="13" width="8.5" customWidth="1"/>
    <col min="14" max="14" width="7.375" customWidth="1"/>
    <col min="15" max="15" width="18.75" style="14" customWidth="1"/>
    <col min="16" max="16" width="81.25" customWidth="1"/>
  </cols>
  <sheetData>
    <row r="1" ht="22.5" customHeight="1" spans="1:15">
      <c r="A1" s="15" t="s">
        <v>0</v>
      </c>
      <c r="B1" s="15"/>
      <c r="C1" s="16"/>
      <c r="D1" s="17"/>
      <c r="E1" s="15"/>
      <c r="F1" s="15"/>
      <c r="G1" s="15"/>
      <c r="H1" s="15"/>
      <c r="I1" s="15"/>
      <c r="J1" s="15"/>
      <c r="K1" s="15"/>
      <c r="L1" s="15"/>
      <c r="M1" s="15"/>
      <c r="N1" s="15"/>
      <c r="O1" s="29"/>
    </row>
    <row r="2" ht="15.75" spans="1:15">
      <c r="A2" s="18"/>
      <c r="B2" s="18"/>
      <c r="C2" s="19"/>
      <c r="D2" s="20"/>
      <c r="E2" s="18"/>
      <c r="F2" s="18"/>
      <c r="G2" s="18"/>
      <c r="H2" s="18"/>
      <c r="I2" s="18"/>
      <c r="J2" s="18"/>
      <c r="K2" s="18"/>
      <c r="L2" s="18"/>
      <c r="M2" s="30" t="s">
        <v>1</v>
      </c>
      <c r="N2" s="30"/>
      <c r="O2" s="31"/>
    </row>
    <row r="3" ht="48" customHeight="1" spans="1:15">
      <c r="A3" s="21" t="s">
        <v>2</v>
      </c>
      <c r="B3" s="21" t="s">
        <v>3</v>
      </c>
      <c r="C3" s="22" t="s">
        <v>4</v>
      </c>
      <c r="D3" s="23" t="s">
        <v>5</v>
      </c>
      <c r="E3" s="21" t="s">
        <v>6</v>
      </c>
      <c r="F3" s="21" t="s">
        <v>7</v>
      </c>
      <c r="G3" s="21" t="s">
        <v>8</v>
      </c>
      <c r="H3" s="21" t="s">
        <v>9</v>
      </c>
      <c r="I3" s="32" t="s">
        <v>10</v>
      </c>
      <c r="J3" s="32" t="s">
        <v>11</v>
      </c>
      <c r="K3" s="21" t="s">
        <v>12</v>
      </c>
      <c r="L3" s="32" t="s">
        <v>13</v>
      </c>
      <c r="M3" s="21" t="s">
        <v>14</v>
      </c>
      <c r="N3" s="21" t="s">
        <v>15</v>
      </c>
      <c r="O3" s="26" t="s">
        <v>16</v>
      </c>
    </row>
    <row r="4" ht="25" customHeight="1" spans="1:15">
      <c r="A4" s="5">
        <v>1</v>
      </c>
      <c r="B4" s="24" t="s">
        <v>17</v>
      </c>
      <c r="C4" s="4" t="s">
        <v>18</v>
      </c>
      <c r="D4" s="23">
        <v>66102400001</v>
      </c>
      <c r="E4" s="4" t="s">
        <v>19</v>
      </c>
      <c r="F4" s="3">
        <v>45300</v>
      </c>
      <c r="G4" s="3">
        <v>45302</v>
      </c>
      <c r="H4" s="4" t="s">
        <v>20</v>
      </c>
      <c r="I4" s="21">
        <v>70</v>
      </c>
      <c r="J4" s="21">
        <v>57</v>
      </c>
      <c r="K4" s="21">
        <v>29</v>
      </c>
      <c r="L4" s="21">
        <v>29</v>
      </c>
      <c r="M4" s="21">
        <v>400</v>
      </c>
      <c r="N4" s="21">
        <f t="shared" ref="N4:N9" si="0">M4*L4</f>
        <v>11600</v>
      </c>
      <c r="O4" s="33"/>
    </row>
    <row r="5" ht="25" customHeight="1" spans="1:15">
      <c r="A5" s="5">
        <v>2</v>
      </c>
      <c r="B5" s="24"/>
      <c r="C5" s="4" t="s">
        <v>21</v>
      </c>
      <c r="D5" s="23" t="s">
        <v>22</v>
      </c>
      <c r="E5" s="24" t="s">
        <v>19</v>
      </c>
      <c r="F5" s="3">
        <v>45300</v>
      </c>
      <c r="G5" s="3">
        <v>45302</v>
      </c>
      <c r="H5" s="3" t="s">
        <v>20</v>
      </c>
      <c r="I5" s="21">
        <v>70</v>
      </c>
      <c r="J5" s="21">
        <v>54</v>
      </c>
      <c r="K5" s="21">
        <v>48</v>
      </c>
      <c r="L5" s="21">
        <v>48</v>
      </c>
      <c r="M5" s="21">
        <v>400</v>
      </c>
      <c r="N5" s="21">
        <f t="shared" si="0"/>
        <v>19200</v>
      </c>
      <c r="O5" s="34"/>
    </row>
    <row r="6" ht="25" customHeight="1" spans="1:15">
      <c r="A6" s="5">
        <v>3</v>
      </c>
      <c r="B6" s="24"/>
      <c r="C6" s="4" t="s">
        <v>21</v>
      </c>
      <c r="D6" s="23" t="s">
        <v>23</v>
      </c>
      <c r="E6" s="24" t="s">
        <v>19</v>
      </c>
      <c r="F6" s="3">
        <v>45303</v>
      </c>
      <c r="G6" s="3">
        <v>45305</v>
      </c>
      <c r="H6" s="3" t="s">
        <v>20</v>
      </c>
      <c r="I6" s="21">
        <v>70</v>
      </c>
      <c r="J6" s="21">
        <v>70</v>
      </c>
      <c r="K6" s="21">
        <v>48</v>
      </c>
      <c r="L6" s="21">
        <v>48</v>
      </c>
      <c r="M6" s="21">
        <v>400</v>
      </c>
      <c r="N6" s="21">
        <f t="shared" si="0"/>
        <v>19200</v>
      </c>
      <c r="O6" s="33"/>
    </row>
    <row r="7" ht="25" customHeight="1" spans="1:15">
      <c r="A7" s="5">
        <v>4</v>
      </c>
      <c r="B7" s="24"/>
      <c r="C7" s="4" t="s">
        <v>18</v>
      </c>
      <c r="D7" s="23" t="s">
        <v>24</v>
      </c>
      <c r="E7" s="24" t="s">
        <v>19</v>
      </c>
      <c r="F7" s="3">
        <v>45303</v>
      </c>
      <c r="G7" s="3">
        <v>45305</v>
      </c>
      <c r="H7" s="3" t="s">
        <v>20</v>
      </c>
      <c r="I7" s="21">
        <v>70</v>
      </c>
      <c r="J7" s="21">
        <v>61</v>
      </c>
      <c r="K7" s="21">
        <v>51</v>
      </c>
      <c r="L7" s="21">
        <v>51</v>
      </c>
      <c r="M7" s="21">
        <v>400</v>
      </c>
      <c r="N7" s="21">
        <f t="shared" si="0"/>
        <v>20400</v>
      </c>
      <c r="O7" s="34"/>
    </row>
    <row r="8" ht="42" customHeight="1" spans="1:15">
      <c r="A8" s="5">
        <v>5</v>
      </c>
      <c r="B8" s="24"/>
      <c r="C8" s="4" t="s">
        <v>21</v>
      </c>
      <c r="D8" s="23" t="s">
        <v>25</v>
      </c>
      <c r="E8" s="4" t="s">
        <v>19</v>
      </c>
      <c r="F8" s="3">
        <v>45312</v>
      </c>
      <c r="G8" s="3">
        <v>45314</v>
      </c>
      <c r="H8" s="21" t="s">
        <v>26</v>
      </c>
      <c r="I8" s="21">
        <v>60</v>
      </c>
      <c r="J8" s="21">
        <v>47</v>
      </c>
      <c r="K8" s="21">
        <v>36</v>
      </c>
      <c r="L8" s="21">
        <v>33</v>
      </c>
      <c r="M8" s="21">
        <v>400</v>
      </c>
      <c r="N8" s="21">
        <f t="shared" si="0"/>
        <v>13200</v>
      </c>
      <c r="O8" s="35"/>
    </row>
    <row r="9" ht="25" customHeight="1" spans="1:15">
      <c r="A9" s="5">
        <v>6</v>
      </c>
      <c r="B9" s="24"/>
      <c r="C9" s="4" t="s">
        <v>27</v>
      </c>
      <c r="D9" s="23">
        <v>66102400007</v>
      </c>
      <c r="E9" s="4" t="s">
        <v>19</v>
      </c>
      <c r="F9" s="3">
        <v>45309</v>
      </c>
      <c r="G9" s="3">
        <v>45311</v>
      </c>
      <c r="H9" s="21" t="s">
        <v>26</v>
      </c>
      <c r="I9" s="21">
        <v>60</v>
      </c>
      <c r="J9" s="21">
        <v>45</v>
      </c>
      <c r="K9" s="21">
        <v>39</v>
      </c>
      <c r="L9" s="21">
        <v>39</v>
      </c>
      <c r="M9" s="21">
        <v>400</v>
      </c>
      <c r="N9" s="21">
        <f t="shared" si="0"/>
        <v>15600</v>
      </c>
      <c r="O9" s="33"/>
    </row>
    <row r="10" ht="25" customHeight="1" spans="1:15">
      <c r="A10" s="5">
        <v>7</v>
      </c>
      <c r="B10" s="24"/>
      <c r="C10" s="4" t="s">
        <v>18</v>
      </c>
      <c r="D10" s="23" t="s">
        <v>28</v>
      </c>
      <c r="E10" s="4" t="s">
        <v>19</v>
      </c>
      <c r="F10" s="3">
        <v>45308</v>
      </c>
      <c r="G10" s="3">
        <v>45310</v>
      </c>
      <c r="H10" s="3" t="s">
        <v>29</v>
      </c>
      <c r="I10" s="21">
        <v>60</v>
      </c>
      <c r="J10" s="21">
        <v>48</v>
      </c>
      <c r="K10" s="21">
        <v>38</v>
      </c>
      <c r="L10" s="21">
        <v>38</v>
      </c>
      <c r="M10" s="21">
        <v>400</v>
      </c>
      <c r="N10" s="21">
        <f t="shared" ref="N10:N16" si="1">L10*M10</f>
        <v>15200</v>
      </c>
      <c r="O10" s="34"/>
    </row>
    <row r="11" ht="25" customHeight="1" spans="1:15">
      <c r="A11" s="5">
        <v>8</v>
      </c>
      <c r="B11" s="24"/>
      <c r="C11" s="4" t="s">
        <v>18</v>
      </c>
      <c r="D11" s="23" t="s">
        <v>30</v>
      </c>
      <c r="E11" s="4" t="s">
        <v>19</v>
      </c>
      <c r="F11" s="3">
        <v>45311</v>
      </c>
      <c r="G11" s="3">
        <v>45313</v>
      </c>
      <c r="H11" s="21" t="s">
        <v>26</v>
      </c>
      <c r="I11" s="21">
        <v>70</v>
      </c>
      <c r="J11" s="21">
        <v>54</v>
      </c>
      <c r="K11" s="21">
        <v>53</v>
      </c>
      <c r="L11" s="21">
        <v>53</v>
      </c>
      <c r="M11" s="21">
        <v>400</v>
      </c>
      <c r="N11" s="21">
        <f t="shared" ref="N11:N13" si="2">M11*L11</f>
        <v>21200</v>
      </c>
      <c r="O11" s="33"/>
    </row>
    <row r="12" ht="58" customHeight="1" spans="1:15">
      <c r="A12" s="5">
        <v>9</v>
      </c>
      <c r="B12" s="24"/>
      <c r="C12" s="4" t="s">
        <v>31</v>
      </c>
      <c r="D12" s="23" t="s">
        <v>32</v>
      </c>
      <c r="E12" s="4" t="s">
        <v>19</v>
      </c>
      <c r="F12" s="3">
        <v>45306</v>
      </c>
      <c r="G12" s="3">
        <v>45308</v>
      </c>
      <c r="H12" s="21" t="s">
        <v>33</v>
      </c>
      <c r="I12" s="21">
        <v>70</v>
      </c>
      <c r="J12" s="21">
        <v>62</v>
      </c>
      <c r="K12" s="21">
        <v>54</v>
      </c>
      <c r="L12" s="21">
        <v>51</v>
      </c>
      <c r="M12" s="21">
        <v>400</v>
      </c>
      <c r="N12" s="21">
        <f t="shared" si="2"/>
        <v>20400</v>
      </c>
      <c r="O12" s="25"/>
    </row>
    <row r="13" ht="25" customHeight="1" spans="1:15">
      <c r="A13" s="5">
        <v>10</v>
      </c>
      <c r="B13" s="24"/>
      <c r="C13" s="25" t="s">
        <v>34</v>
      </c>
      <c r="D13" s="23">
        <v>66102400014</v>
      </c>
      <c r="E13" s="4" t="s">
        <v>19</v>
      </c>
      <c r="F13" s="3">
        <v>45302</v>
      </c>
      <c r="G13" s="3">
        <v>45304</v>
      </c>
      <c r="H13" s="21" t="s">
        <v>33</v>
      </c>
      <c r="I13" s="21">
        <v>70</v>
      </c>
      <c r="J13" s="21">
        <v>56</v>
      </c>
      <c r="K13" s="21">
        <v>54</v>
      </c>
      <c r="L13" s="21">
        <v>54</v>
      </c>
      <c r="M13" s="21">
        <v>400</v>
      </c>
      <c r="N13" s="21">
        <f t="shared" si="2"/>
        <v>21600</v>
      </c>
      <c r="O13" s="33"/>
    </row>
    <row r="14" ht="25" customHeight="1" spans="1:15">
      <c r="A14" s="5">
        <v>11</v>
      </c>
      <c r="B14" s="24"/>
      <c r="C14" s="4" t="s">
        <v>35</v>
      </c>
      <c r="D14" s="23" t="s">
        <v>36</v>
      </c>
      <c r="E14" s="24" t="s">
        <v>37</v>
      </c>
      <c r="F14" s="3">
        <v>45308</v>
      </c>
      <c r="G14" s="3">
        <v>45320</v>
      </c>
      <c r="H14" s="21" t="s">
        <v>33</v>
      </c>
      <c r="I14" s="21">
        <v>65</v>
      </c>
      <c r="J14" s="21">
        <v>60</v>
      </c>
      <c r="K14" s="21">
        <v>48</v>
      </c>
      <c r="L14" s="21">
        <v>48</v>
      </c>
      <c r="M14" s="21">
        <v>1000</v>
      </c>
      <c r="N14" s="21">
        <f t="shared" si="1"/>
        <v>48000</v>
      </c>
      <c r="O14" s="34"/>
    </row>
    <row r="15" ht="59" customHeight="1" spans="1:15">
      <c r="A15" s="5">
        <v>12</v>
      </c>
      <c r="B15" s="24"/>
      <c r="C15" s="4" t="s">
        <v>38</v>
      </c>
      <c r="D15" s="23" t="s">
        <v>39</v>
      </c>
      <c r="E15" s="4" t="s">
        <v>19</v>
      </c>
      <c r="F15" s="3">
        <v>45309</v>
      </c>
      <c r="G15" s="3">
        <v>45311</v>
      </c>
      <c r="H15" s="21" t="s">
        <v>33</v>
      </c>
      <c r="I15" s="21">
        <v>70</v>
      </c>
      <c r="J15" s="21">
        <v>50</v>
      </c>
      <c r="K15" s="21">
        <v>38</v>
      </c>
      <c r="L15" s="21">
        <v>35</v>
      </c>
      <c r="M15" s="21">
        <v>400</v>
      </c>
      <c r="N15" s="21">
        <f t="shared" si="1"/>
        <v>14000</v>
      </c>
      <c r="O15" s="25"/>
    </row>
    <row r="16" ht="25" customHeight="1" spans="1:15">
      <c r="A16" s="5">
        <v>13</v>
      </c>
      <c r="B16" s="24"/>
      <c r="C16" s="4" t="s">
        <v>40</v>
      </c>
      <c r="D16" s="23" t="s">
        <v>41</v>
      </c>
      <c r="E16" s="24" t="s">
        <v>42</v>
      </c>
      <c r="F16" s="3">
        <v>45305</v>
      </c>
      <c r="G16" s="3">
        <v>45324</v>
      </c>
      <c r="H16" s="21" t="s">
        <v>33</v>
      </c>
      <c r="I16" s="21">
        <v>45</v>
      </c>
      <c r="J16" s="21">
        <v>42</v>
      </c>
      <c r="K16" s="21">
        <v>38</v>
      </c>
      <c r="L16" s="21">
        <v>38</v>
      </c>
      <c r="M16" s="21">
        <v>720</v>
      </c>
      <c r="N16" s="21">
        <f t="shared" si="1"/>
        <v>27360</v>
      </c>
      <c r="O16" s="33"/>
    </row>
    <row r="17" ht="25" customHeight="1" spans="1:15">
      <c r="A17" s="26"/>
      <c r="B17" s="27" t="s">
        <v>43</v>
      </c>
      <c r="C17" s="25"/>
      <c r="D17" s="28"/>
      <c r="E17" s="26"/>
      <c r="F17" s="26"/>
      <c r="G17" s="26"/>
      <c r="H17" s="26"/>
      <c r="I17" s="36">
        <f>SUM(I4:I16)</f>
        <v>850</v>
      </c>
      <c r="J17" s="36">
        <f>SUM(J4:J16)</f>
        <v>706</v>
      </c>
      <c r="K17" s="36">
        <f>SUM(K4:K16)</f>
        <v>574</v>
      </c>
      <c r="L17" s="36">
        <f>SUM(L4:L16)</f>
        <v>565</v>
      </c>
      <c r="M17" s="36"/>
      <c r="N17" s="36">
        <f>SUM(N4:N16)</f>
        <v>266960</v>
      </c>
      <c r="O17" s="34"/>
    </row>
  </sheetData>
  <mergeCells count="3">
    <mergeCell ref="A1:O1"/>
    <mergeCell ref="M2:O2"/>
    <mergeCell ref="B4:B16"/>
  </mergeCells>
  <pageMargins left="0.708333333333333" right="0.708333333333333" top="0.275" bottom="0.236111111111111" header="0.314583333333333" footer="0.314583333333333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topLeftCell="A8" workbookViewId="0">
      <selection activeCell="A2" sqref="A2:M14"/>
    </sheetView>
  </sheetViews>
  <sheetFormatPr defaultColWidth="9" defaultRowHeight="13.5"/>
  <cols>
    <col min="2" max="2" width="12.625"/>
    <col min="4" max="5" width="9.375"/>
  </cols>
  <sheetData>
    <row r="1" spans="1:1">
      <c r="A1">
        <v>1</v>
      </c>
    </row>
    <row r="2" ht="28.5" spans="1:13">
      <c r="A2" s="1" t="s">
        <v>18</v>
      </c>
      <c r="B2" s="2">
        <v>66102400001</v>
      </c>
      <c r="C2" s="1" t="s">
        <v>19</v>
      </c>
      <c r="D2" s="3">
        <v>45300</v>
      </c>
      <c r="E2" s="3">
        <v>45302</v>
      </c>
      <c r="F2" s="4" t="s">
        <v>20</v>
      </c>
      <c r="G2" s="5">
        <v>70</v>
      </c>
      <c r="H2" s="5">
        <v>57</v>
      </c>
      <c r="I2" s="5">
        <v>29</v>
      </c>
      <c r="J2" s="5">
        <v>29</v>
      </c>
      <c r="K2" s="5">
        <v>400</v>
      </c>
      <c r="L2" s="5">
        <f t="shared" ref="L2:L7" si="0">K2*J2</f>
        <v>11600</v>
      </c>
      <c r="M2" s="10"/>
    </row>
    <row r="3" ht="28.5" spans="1:13">
      <c r="A3" s="1" t="s">
        <v>21</v>
      </c>
      <c r="B3" s="2" t="s">
        <v>22</v>
      </c>
      <c r="C3" s="6" t="s">
        <v>19</v>
      </c>
      <c r="D3" s="3">
        <v>45300</v>
      </c>
      <c r="E3" s="3">
        <v>45302</v>
      </c>
      <c r="F3" s="3" t="s">
        <v>20</v>
      </c>
      <c r="G3" s="5">
        <v>70</v>
      </c>
      <c r="H3" s="5">
        <v>54</v>
      </c>
      <c r="I3" s="5">
        <v>48</v>
      </c>
      <c r="J3" s="5">
        <v>48</v>
      </c>
      <c r="K3" s="5">
        <v>400</v>
      </c>
      <c r="L3" s="5">
        <f t="shared" si="0"/>
        <v>19200</v>
      </c>
      <c r="M3" s="11"/>
    </row>
    <row r="4" ht="28.5" spans="1:13">
      <c r="A4" s="1" t="s">
        <v>21</v>
      </c>
      <c r="B4" s="2" t="s">
        <v>23</v>
      </c>
      <c r="C4" s="6" t="s">
        <v>19</v>
      </c>
      <c r="D4" s="3">
        <v>45303</v>
      </c>
      <c r="E4" s="3">
        <v>45305</v>
      </c>
      <c r="F4" s="3" t="s">
        <v>20</v>
      </c>
      <c r="G4" s="5">
        <v>70</v>
      </c>
      <c r="H4" s="5">
        <v>70</v>
      </c>
      <c r="I4" s="5">
        <v>48</v>
      </c>
      <c r="J4" s="5">
        <v>48</v>
      </c>
      <c r="K4" s="5">
        <v>400</v>
      </c>
      <c r="L4" s="5">
        <f t="shared" si="0"/>
        <v>19200</v>
      </c>
      <c r="M4" s="10"/>
    </row>
    <row r="5" ht="28.5" spans="1:13">
      <c r="A5" s="1" t="s">
        <v>18</v>
      </c>
      <c r="B5" s="2" t="s">
        <v>44</v>
      </c>
      <c r="C5" s="6" t="s">
        <v>19</v>
      </c>
      <c r="D5" s="3">
        <v>45303</v>
      </c>
      <c r="E5" s="3">
        <v>45305</v>
      </c>
      <c r="F5" s="7" t="s">
        <v>20</v>
      </c>
      <c r="G5" s="5">
        <v>70</v>
      </c>
      <c r="H5" s="5">
        <v>61</v>
      </c>
      <c r="I5" s="5">
        <v>51</v>
      </c>
      <c r="J5" s="5">
        <v>51</v>
      </c>
      <c r="K5" s="5">
        <v>400</v>
      </c>
      <c r="L5" s="5">
        <f t="shared" si="0"/>
        <v>20400</v>
      </c>
      <c r="M5" s="11"/>
    </row>
    <row r="6" ht="67.5" spans="1:13">
      <c r="A6" s="1" t="s">
        <v>21</v>
      </c>
      <c r="B6" s="2" t="s">
        <v>25</v>
      </c>
      <c r="C6" s="1" t="s">
        <v>19</v>
      </c>
      <c r="D6" s="3">
        <v>45312</v>
      </c>
      <c r="E6" s="3">
        <v>45314</v>
      </c>
      <c r="F6" s="5" t="s">
        <v>26</v>
      </c>
      <c r="G6" s="5">
        <v>60</v>
      </c>
      <c r="H6" s="5">
        <v>46</v>
      </c>
      <c r="I6" s="5">
        <v>36</v>
      </c>
      <c r="J6" s="5">
        <v>35</v>
      </c>
      <c r="K6" s="5">
        <v>400</v>
      </c>
      <c r="L6" s="5">
        <f t="shared" si="0"/>
        <v>14000</v>
      </c>
      <c r="M6" s="11" t="s">
        <v>45</v>
      </c>
    </row>
    <row r="7" ht="15.75" spans="1:13">
      <c r="A7" s="1" t="s">
        <v>27</v>
      </c>
      <c r="B7" s="2">
        <v>66102400007</v>
      </c>
      <c r="C7" s="1" t="s">
        <v>19</v>
      </c>
      <c r="D7" s="3">
        <v>45309</v>
      </c>
      <c r="E7" s="3">
        <v>45311</v>
      </c>
      <c r="F7" s="5" t="s">
        <v>26</v>
      </c>
      <c r="G7" s="5">
        <v>60</v>
      </c>
      <c r="H7" s="5">
        <v>45</v>
      </c>
      <c r="I7" s="5">
        <v>39</v>
      </c>
      <c r="J7" s="5">
        <v>39</v>
      </c>
      <c r="K7" s="5">
        <v>400</v>
      </c>
      <c r="L7" s="5">
        <f t="shared" si="0"/>
        <v>15600</v>
      </c>
      <c r="M7" s="10"/>
    </row>
    <row r="8" ht="28.5" spans="1:13">
      <c r="A8" s="1" t="s">
        <v>18</v>
      </c>
      <c r="B8" s="2" t="s">
        <v>28</v>
      </c>
      <c r="C8" s="1" t="s">
        <v>19</v>
      </c>
      <c r="D8" s="3">
        <v>45308</v>
      </c>
      <c r="E8" s="3">
        <v>45310</v>
      </c>
      <c r="F8" s="7" t="s">
        <v>29</v>
      </c>
      <c r="G8" s="5">
        <v>60</v>
      </c>
      <c r="H8" s="5">
        <v>48</v>
      </c>
      <c r="I8" s="5">
        <v>38</v>
      </c>
      <c r="J8" s="5">
        <v>38</v>
      </c>
      <c r="K8" s="5">
        <v>400</v>
      </c>
      <c r="L8" s="5">
        <f>J8*K8</f>
        <v>15200</v>
      </c>
      <c r="M8" s="11"/>
    </row>
    <row r="9" ht="28.5" spans="1:13">
      <c r="A9" s="8" t="s">
        <v>46</v>
      </c>
      <c r="B9" s="2" t="s">
        <v>30</v>
      </c>
      <c r="C9" s="1" t="s">
        <v>19</v>
      </c>
      <c r="D9" s="3">
        <v>45311</v>
      </c>
      <c r="E9" s="3">
        <v>45313</v>
      </c>
      <c r="F9" s="5" t="s">
        <v>26</v>
      </c>
      <c r="G9" s="5">
        <v>70</v>
      </c>
      <c r="H9" s="5">
        <v>54</v>
      </c>
      <c r="I9" s="5">
        <v>53</v>
      </c>
      <c r="J9" s="5">
        <v>53</v>
      </c>
      <c r="K9" s="5">
        <v>400</v>
      </c>
      <c r="L9" s="5">
        <f>K9*J9</f>
        <v>21200</v>
      </c>
      <c r="M9" s="10"/>
    </row>
    <row r="10" ht="108" spans="1:13">
      <c r="A10" s="1" t="s">
        <v>31</v>
      </c>
      <c r="B10" s="2" t="s">
        <v>32</v>
      </c>
      <c r="C10" s="1" t="s">
        <v>19</v>
      </c>
      <c r="D10" s="3">
        <v>45306</v>
      </c>
      <c r="E10" s="3">
        <v>45308</v>
      </c>
      <c r="F10" s="5" t="s">
        <v>33</v>
      </c>
      <c r="G10" s="5">
        <v>70</v>
      </c>
      <c r="H10" s="5">
        <v>62</v>
      </c>
      <c r="I10" s="5">
        <v>54</v>
      </c>
      <c r="J10" s="5">
        <v>50</v>
      </c>
      <c r="K10" s="5">
        <v>400</v>
      </c>
      <c r="L10" s="5">
        <f>K10*J10</f>
        <v>20000</v>
      </c>
      <c r="M10" s="10" t="s">
        <v>47</v>
      </c>
    </row>
    <row r="11" ht="15.75" spans="1:13">
      <c r="A11" s="9" t="s">
        <v>34</v>
      </c>
      <c r="B11" s="2">
        <v>66102400014</v>
      </c>
      <c r="C11" s="1" t="s">
        <v>19</v>
      </c>
      <c r="D11" s="3">
        <v>45302</v>
      </c>
      <c r="E11" s="3">
        <v>45304</v>
      </c>
      <c r="F11" s="5" t="s">
        <v>33</v>
      </c>
      <c r="G11" s="5">
        <v>70</v>
      </c>
      <c r="H11" s="5">
        <v>56</v>
      </c>
      <c r="I11" s="5">
        <v>54</v>
      </c>
      <c r="J11" s="5">
        <v>54</v>
      </c>
      <c r="K11" s="5">
        <v>400</v>
      </c>
      <c r="L11" s="5">
        <f>K11*J11</f>
        <v>21600</v>
      </c>
      <c r="M11" s="10"/>
    </row>
    <row r="12" ht="28.5" spans="1:13">
      <c r="A12" s="1" t="s">
        <v>35</v>
      </c>
      <c r="B12" s="2" t="s">
        <v>36</v>
      </c>
      <c r="C12" s="6" t="s">
        <v>37</v>
      </c>
      <c r="D12" s="3">
        <v>45308</v>
      </c>
      <c r="E12" s="3">
        <v>45320</v>
      </c>
      <c r="F12" s="5" t="s">
        <v>33</v>
      </c>
      <c r="G12" s="5">
        <v>65</v>
      </c>
      <c r="H12" s="5">
        <v>62</v>
      </c>
      <c r="I12" s="5">
        <v>48</v>
      </c>
      <c r="J12" s="5">
        <v>48</v>
      </c>
      <c r="K12" s="5">
        <v>1000</v>
      </c>
      <c r="L12" s="5">
        <f>J12*K12</f>
        <v>48000</v>
      </c>
      <c r="M12" s="11"/>
    </row>
    <row r="13" ht="94.5" spans="1:13">
      <c r="A13" s="1" t="s">
        <v>48</v>
      </c>
      <c r="B13" s="2" t="s">
        <v>39</v>
      </c>
      <c r="C13" s="1" t="s">
        <v>19</v>
      </c>
      <c r="D13" s="3">
        <v>45309</v>
      </c>
      <c r="E13" s="3">
        <v>45311</v>
      </c>
      <c r="F13" s="5" t="s">
        <v>33</v>
      </c>
      <c r="G13" s="5">
        <v>70</v>
      </c>
      <c r="H13" s="5">
        <v>50</v>
      </c>
      <c r="I13" s="5">
        <v>38</v>
      </c>
      <c r="J13" s="5">
        <v>35</v>
      </c>
      <c r="K13" s="5">
        <v>400</v>
      </c>
      <c r="L13" s="5">
        <f>J13*K13</f>
        <v>14000</v>
      </c>
      <c r="M13" s="11" t="s">
        <v>49</v>
      </c>
    </row>
    <row r="14" ht="28.5" spans="1:13">
      <c r="A14" s="1" t="s">
        <v>40</v>
      </c>
      <c r="B14" s="2" t="s">
        <v>41</v>
      </c>
      <c r="C14" s="6" t="s">
        <v>42</v>
      </c>
      <c r="D14" s="3">
        <v>45305</v>
      </c>
      <c r="E14" s="3">
        <v>45324</v>
      </c>
      <c r="F14" s="5" t="s">
        <v>33</v>
      </c>
      <c r="G14" s="5">
        <v>45</v>
      </c>
      <c r="H14" s="5">
        <v>42</v>
      </c>
      <c r="I14" s="5">
        <v>38</v>
      </c>
      <c r="J14" s="5">
        <v>38</v>
      </c>
      <c r="K14" s="5">
        <v>720</v>
      </c>
      <c r="L14" s="5">
        <f>J14*K14</f>
        <v>27360</v>
      </c>
      <c r="M14" s="10"/>
    </row>
  </sheetData>
  <sortState ref="A3:M14">
    <sortCondition ref="F3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@一米阳光</cp:lastModifiedBy>
  <dcterms:created xsi:type="dcterms:W3CDTF">2006-09-13T11:21:00Z</dcterms:created>
  <dcterms:modified xsi:type="dcterms:W3CDTF">2024-08-20T12:08:01Z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4C2E1CCA069D444D9BC374F20F5926E1_13</vt:lpwstr>
  </property>
</Properties>
</file>