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definedNames>
    <definedName name="_xlnm.Print_Titles" localSheetId="0">Sheet1!$1:$2</definedName>
    <definedName name="_xlnm._FilterDatabase" localSheetId="0" hidden="1">Sheet1!$A$3:$O$3</definedName>
    <definedName name="_xlnm._FilterDatabase" localSheetId="1" hidden="1">Sheet2!$A$1:$M$14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<sst xmlns="http://schemas.openxmlformats.org/spreadsheetml/2006/main" count="304" uniqueCount="147">
  <si>
    <t>2024年师市职业培训补贴资金拨付明细表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</si>
  <si>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</si>
  <si>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</si>
  <si>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</si>
  <si>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</si>
  <si>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</si>
  <si>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</si>
  <si>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</si>
  <si>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</si>
  <si>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</si>
  <si>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</si>
  <si>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</si>
  <si>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</si>
  <si>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</si>
  <si>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r>
      <rPr>
        <sz val="12"/>
        <rFont val="仿宋_GB2312"/>
        <charset val="134"/>
      </rPr>
      <t>培训补贴标准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</si>
  <si>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培训补贴金额</t>
    </r>
  </si>
  <si>
    <t>备注</t>
  </si>
  <si>
    <t>新疆生产建设兵团开放大学</t>
  </si>
  <si>
    <t>动物疫病防治员</t>
  </si>
  <si>
    <t>66102400056</t>
  </si>
  <si>
    <t>中级</t>
  </si>
  <si>
    <t>2024.3.22</t>
  </si>
  <si>
    <t>2024.4.7</t>
  </si>
  <si>
    <r>
      <rPr>
        <sz val="12"/>
        <rFont val="Times New Roman"/>
        <charset val="134"/>
      </rPr>
      <t>181</t>
    </r>
    <r>
      <rPr>
        <sz val="12"/>
        <rFont val="宋体"/>
        <charset val="134"/>
      </rPr>
      <t>团</t>
    </r>
  </si>
  <si>
    <t>中式面点师</t>
  </si>
  <si>
    <t>66102400057</t>
  </si>
  <si>
    <t>初级</t>
  </si>
  <si>
    <t>2024.3.26</t>
  </si>
  <si>
    <t>2024.4.14</t>
  </si>
  <si>
    <t>西式面点师</t>
  </si>
  <si>
    <t>66102400058</t>
  </si>
  <si>
    <t>网店运营</t>
  </si>
  <si>
    <t>66102400030</t>
  </si>
  <si>
    <t>专项</t>
  </si>
  <si>
    <t>2024.3.10</t>
  </si>
  <si>
    <t>2024.3.12</t>
  </si>
  <si>
    <r>
      <rPr>
        <sz val="12"/>
        <rFont val="Times New Roman"/>
        <charset val="134"/>
      </rPr>
      <t>183</t>
    </r>
    <r>
      <rPr>
        <sz val="12"/>
        <rFont val="宋体"/>
        <charset val="134"/>
      </rPr>
      <t>团</t>
    </r>
  </si>
  <si>
    <t>网络营销</t>
  </si>
  <si>
    <t>66102400031</t>
  </si>
  <si>
    <t>2024.3.14</t>
  </si>
  <si>
    <t>66102400032</t>
  </si>
  <si>
    <t>2024.3.9</t>
  </si>
  <si>
    <t>2024.3.11</t>
  </si>
  <si>
    <t>手机自媒体制作</t>
  </si>
  <si>
    <t>66102400033</t>
  </si>
  <si>
    <t>2024.3.6</t>
  </si>
  <si>
    <t>2024.3.8</t>
  </si>
  <si>
    <t>66102400034</t>
  </si>
  <si>
    <t>2024.3.7</t>
  </si>
  <si>
    <t>66102400036</t>
  </si>
  <si>
    <t>2024.3.13</t>
  </si>
  <si>
    <t>2024.3.15</t>
  </si>
  <si>
    <t>66102400021</t>
  </si>
  <si>
    <t>2024.2.28</t>
  </si>
  <si>
    <t>2024.3.18</t>
  </si>
  <si>
    <r>
      <rPr>
        <sz val="12"/>
        <rFont val="Times New Roman"/>
        <charset val="134"/>
      </rPr>
      <t>187</t>
    </r>
    <r>
      <rPr>
        <sz val="12"/>
        <rFont val="宋体"/>
        <charset val="134"/>
      </rPr>
      <t>团</t>
    </r>
  </si>
  <si>
    <t>农业技术员</t>
  </si>
  <si>
    <t>66102400022</t>
  </si>
  <si>
    <t>高级</t>
  </si>
  <si>
    <t>2024.3.19</t>
  </si>
  <si>
    <t>农机修理工</t>
  </si>
  <si>
    <t>66102400023</t>
  </si>
  <si>
    <t>66102400024</t>
  </si>
  <si>
    <t>养生推拿</t>
  </si>
  <si>
    <t>66102400005</t>
  </si>
  <si>
    <t>2024.1.15</t>
  </si>
  <si>
    <t>2024.1.17</t>
  </si>
  <si>
    <r>
      <rPr>
        <sz val="12"/>
        <rFont val="Times New Roman"/>
        <charset val="134"/>
      </rPr>
      <t>188</t>
    </r>
    <r>
      <rPr>
        <sz val="12"/>
        <rFont val="宋体"/>
        <charset val="134"/>
      </rPr>
      <t>团</t>
    </r>
  </si>
  <si>
    <t>66102400015</t>
  </si>
  <si>
    <t>2024.1.14</t>
  </si>
  <si>
    <t>2024.1.16</t>
  </si>
  <si>
    <t>动物疫病检验员</t>
  </si>
  <si>
    <t>66102400027</t>
  </si>
  <si>
    <t>2024.3.25</t>
  </si>
  <si>
    <t>肩颈部保健</t>
  </si>
  <si>
    <t>66102400047</t>
  </si>
  <si>
    <t>2024.3.17</t>
  </si>
  <si>
    <t>面包烘焙</t>
  </si>
  <si>
    <t>66102400054</t>
  </si>
  <si>
    <t>小计</t>
  </si>
  <si>
    <t>新疆生产建设兵团兴新职业技术学院</t>
  </si>
  <si>
    <t>2024.1.12</t>
  </si>
  <si>
    <t>185团</t>
  </si>
  <si>
    <t>186团</t>
  </si>
  <si>
    <t>汽车美容</t>
  </si>
  <si>
    <t>新疆天富集团有限责任公司天富学院</t>
  </si>
  <si>
    <t>病患陪护</t>
  </si>
  <si>
    <t>6610200052</t>
  </si>
  <si>
    <t>2024.3.27</t>
  </si>
  <si>
    <r>
      <rPr>
        <sz val="12"/>
        <rFont val="Times New Roman"/>
        <charset val="134"/>
      </rPr>
      <t>184</t>
    </r>
    <r>
      <rPr>
        <sz val="12"/>
        <rFont val="宋体"/>
        <charset val="134"/>
      </rPr>
      <t>团</t>
    </r>
  </si>
  <si>
    <t>照料老年人</t>
  </si>
  <si>
    <t>66102400053</t>
  </si>
  <si>
    <t>2024.3.28</t>
  </si>
  <si>
    <t>2024.3.30</t>
  </si>
  <si>
    <t>乌鲁木齐德盛职业技能培训中心有限公司</t>
  </si>
  <si>
    <t>66102400059</t>
  </si>
  <si>
    <t>2024.3.24</t>
  </si>
  <si>
    <t>龙疆街道办</t>
  </si>
  <si>
    <t>新疆生产建设兵团第十师北屯职业技术学校</t>
  </si>
  <si>
    <t>创业培训</t>
  </si>
  <si>
    <t>66102400063</t>
  </si>
  <si>
    <t>GYB</t>
  </si>
  <si>
    <t>2024.4.15</t>
  </si>
  <si>
    <t>2024.4.17</t>
  </si>
  <si>
    <t>北屯职业技术学校</t>
  </si>
  <si>
    <t>66102400065</t>
  </si>
  <si>
    <t>66102400066</t>
  </si>
  <si>
    <t>66102400067</t>
  </si>
  <si>
    <t>2024.4.18</t>
  </si>
  <si>
    <t>2024.4.20</t>
  </si>
  <si>
    <t>66102400068</t>
  </si>
  <si>
    <t>2024.4.19</t>
  </si>
  <si>
    <t>2024.4.21</t>
  </si>
  <si>
    <t>66102400069</t>
  </si>
  <si>
    <t>2024.4.22</t>
  </si>
  <si>
    <t>66102400071</t>
  </si>
  <si>
    <t>2024.5.24</t>
  </si>
  <si>
    <t>2024.5.26</t>
  </si>
  <si>
    <t>微店组件与服务</t>
  </si>
  <si>
    <t>66102400040</t>
  </si>
  <si>
    <t>微店组建与服务</t>
  </si>
  <si>
    <t>66102400051</t>
  </si>
  <si>
    <t>2024.3.20</t>
  </si>
  <si>
    <t>平台搭建</t>
  </si>
  <si>
    <t>66102400046</t>
  </si>
  <si>
    <t>66102400049</t>
  </si>
  <si>
    <t>农村电商运营</t>
  </si>
  <si>
    <t>66102400060</t>
  </si>
  <si>
    <t>2024.3.23</t>
  </si>
  <si>
    <t>合计</t>
  </si>
  <si>
    <t>66102400003</t>
  </si>
  <si>
    <t>66102400004</t>
  </si>
  <si>
    <t>6610240002</t>
  </si>
  <si>
    <t>66102400006</t>
  </si>
  <si>
    <t>刘秀生培训课时不达标，不拨付资金。</t>
  </si>
  <si>
    <t>66102400009</t>
  </si>
  <si>
    <t>187团</t>
  </si>
  <si>
    <t xml:space="preserve"> 农村电商运营</t>
  </si>
  <si>
    <t>66102400016</t>
  </si>
  <si>
    <t>抓饭制作</t>
  </si>
  <si>
    <t>66102400008</t>
  </si>
  <si>
    <t>崔伯顺、陈新海、余波波、候帅磊培训课时未达标，不予拨付培训资金。</t>
  </si>
  <si>
    <t>66102400017</t>
  </si>
  <si>
    <t>手工编著</t>
  </si>
  <si>
    <t>66102400018</t>
  </si>
  <si>
    <t>王红梅、冯红英、张亚杰培训课时未达标，不予拨付培训资金。</t>
  </si>
  <si>
    <t>66102400019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</si>
</sst>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 shrinkToFit="1"/>
    </xf>
    <xf numFmtId="49" fontId="2" fillId="0" borderId="1" xfId="49" applyNumberFormat="1" applyFont="1" applyFill="1" applyBorder="1" applyAlignment="1">
      <alignment horizontal="center" vertical="center" wrapText="1"/>
    </xf>
    <xf numFmtId="14" fontId="2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4" fontId="2" fillId="0" borderId="1" xfId="49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distributed" vertical="center" wrapText="1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 shrinkToFi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 shrinkToFit="1"/>
    </xf>
    <xf numFmtId="49" fontId="2" fillId="2" borderId="2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0" fontId="1" fillId="0" borderId="2" xfId="49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49" applyFont="1" applyAlignment="1">
      <alignment horizontal="distributed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distributed" vertical="center" wrapText="1"/>
    </xf>
    <xf numFmtId="0" fontId="7" fillId="0" borderId="2" xfId="49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2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pane ySplit="3" topLeftCell="A37" activePane="bottomLeft" state="frozen"/>
      <selection/>
      <selection pane="bottomLeft" activeCell="A48" sqref="$A48:$XFD53"/>
    </sheetView>
  </sheetViews>
  <sheetFormatPr defaultColWidth="9" defaultRowHeight="13.5"/>
  <cols>
    <col min="1" max="1" width="4.5" customWidth="1"/>
    <col min="2" max="2" width="10.25" customWidth="1"/>
    <col min="3" max="3" width="12.875" style="13" customWidth="1"/>
    <col min="4" max="4" width="12.75" style="14" customWidth="1"/>
    <col min="5" max="5" width="5.25" customWidth="1"/>
    <col min="6" max="7" width="10" customWidth="1"/>
    <col min="8" max="8" width="9.75" customWidth="1"/>
    <col min="9" max="12" width="5.50833333333333" customWidth="1"/>
    <col min="13" max="13" width="7" customWidth="1"/>
    <col min="14" max="14" width="7.375" customWidth="1"/>
    <col min="15" max="15" width="20.25" style="15" customWidth="1"/>
    <col min="16" max="16" width="81.25" customWidth="1"/>
  </cols>
  <sheetData>
    <row r="1" ht="22.5" customHeight="1" spans="1:15">
      <c r="A1" s="16" t="s">
        <v>0</v>
      </c>
      <c r="B1" s="16"/>
      <c r="C1" s="17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39"/>
    </row>
    <row r="2" ht="15.75" spans="1:15">
      <c r="A2" s="19"/>
      <c r="B2" s="19"/>
      <c r="C2" s="20"/>
      <c r="D2" s="21"/>
      <c r="E2" s="19"/>
      <c r="F2" s="19"/>
      <c r="G2" s="19"/>
      <c r="H2" s="19"/>
      <c r="I2" s="19"/>
      <c r="J2" s="19"/>
      <c r="K2" s="19"/>
      <c r="L2" s="19"/>
      <c r="M2" s="40" t="s">
        <v>1</v>
      </c>
      <c r="N2" s="40"/>
      <c r="O2" s="41"/>
    </row>
    <row r="3" ht="48" customHeight="1" spans="1:15">
      <c r="A3" s="22" t="s">
        <v>2</v>
      </c>
      <c r="B3" s="22" t="s">
        <v>3</v>
      </c>
      <c r="C3" s="23" t="s">
        <v>4</v>
      </c>
      <c r="D3" s="24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42" t="s">
        <v>10</v>
      </c>
      <c r="J3" s="42" t="s">
        <v>11</v>
      </c>
      <c r="K3" s="22" t="s">
        <v>12</v>
      </c>
      <c r="L3" s="42" t="s">
        <v>13</v>
      </c>
      <c r="M3" s="22" t="s">
        <v>14</v>
      </c>
      <c r="N3" s="22" t="s">
        <v>15</v>
      </c>
      <c r="O3" s="36" t="s">
        <v>16</v>
      </c>
    </row>
    <row r="4" ht="35" customHeight="1" spans="1:15">
      <c r="A4" s="22">
        <v>1</v>
      </c>
      <c r="B4" s="25" t="s">
        <v>17</v>
      </c>
      <c r="C4" s="4" t="s">
        <v>18</v>
      </c>
      <c r="D4" s="24" t="s">
        <v>19</v>
      </c>
      <c r="E4" s="26" t="s">
        <v>20</v>
      </c>
      <c r="F4" s="22" t="s">
        <v>21</v>
      </c>
      <c r="G4" s="22" t="s">
        <v>22</v>
      </c>
      <c r="H4" s="22" t="s">
        <v>23</v>
      </c>
      <c r="I4" s="22">
        <v>46</v>
      </c>
      <c r="J4" s="22">
        <v>31</v>
      </c>
      <c r="K4" s="22">
        <v>31</v>
      </c>
      <c r="L4" s="22">
        <v>31</v>
      </c>
      <c r="M4" s="22">
        <v>910</v>
      </c>
      <c r="N4" s="22">
        <f t="shared" ref="N4:N21" si="0">M4*L4</f>
        <v>28210</v>
      </c>
      <c r="O4" s="36"/>
    </row>
    <row r="5" ht="35" customHeight="1" spans="1:15">
      <c r="A5" s="22">
        <v>2</v>
      </c>
      <c r="B5" s="27"/>
      <c r="C5" s="4" t="s">
        <v>24</v>
      </c>
      <c r="D5" s="24" t="s">
        <v>25</v>
      </c>
      <c r="E5" s="26" t="s">
        <v>26</v>
      </c>
      <c r="F5" s="22" t="s">
        <v>27</v>
      </c>
      <c r="G5" s="22" t="s">
        <v>28</v>
      </c>
      <c r="H5" s="22" t="s">
        <v>23</v>
      </c>
      <c r="I5" s="22">
        <v>50</v>
      </c>
      <c r="J5" s="22">
        <v>50</v>
      </c>
      <c r="K5" s="22">
        <v>45</v>
      </c>
      <c r="L5" s="22">
        <v>45</v>
      </c>
      <c r="M5" s="22">
        <v>720</v>
      </c>
      <c r="N5" s="22">
        <f t="shared" si="0"/>
        <v>32400</v>
      </c>
      <c r="O5" s="36"/>
    </row>
    <row r="6" ht="35" customHeight="1" spans="1:15">
      <c r="A6" s="22">
        <v>3</v>
      </c>
      <c r="B6" s="27"/>
      <c r="C6" s="4" t="s">
        <v>29</v>
      </c>
      <c r="D6" s="24" t="s">
        <v>30</v>
      </c>
      <c r="E6" s="26" t="s">
        <v>26</v>
      </c>
      <c r="F6" s="22" t="s">
        <v>27</v>
      </c>
      <c r="G6" s="22" t="s">
        <v>28</v>
      </c>
      <c r="H6" s="22" t="s">
        <v>23</v>
      </c>
      <c r="I6" s="22">
        <v>50</v>
      </c>
      <c r="J6" s="22">
        <v>50</v>
      </c>
      <c r="K6" s="22">
        <v>46</v>
      </c>
      <c r="L6" s="22">
        <v>46</v>
      </c>
      <c r="M6" s="22">
        <v>720</v>
      </c>
      <c r="N6" s="22">
        <f t="shared" si="0"/>
        <v>33120</v>
      </c>
      <c r="O6" s="36"/>
    </row>
    <row r="7" ht="35" customHeight="1" spans="1:15">
      <c r="A7" s="22">
        <v>4</v>
      </c>
      <c r="B7" s="27"/>
      <c r="C7" s="4" t="s">
        <v>31</v>
      </c>
      <c r="D7" s="24" t="s">
        <v>32</v>
      </c>
      <c r="E7" s="26" t="s">
        <v>33</v>
      </c>
      <c r="F7" s="22" t="s">
        <v>34</v>
      </c>
      <c r="G7" s="22" t="s">
        <v>35</v>
      </c>
      <c r="H7" s="22" t="s">
        <v>36</v>
      </c>
      <c r="I7" s="22">
        <v>42</v>
      </c>
      <c r="J7" s="22">
        <v>39</v>
      </c>
      <c r="K7" s="22">
        <v>35</v>
      </c>
      <c r="L7" s="22">
        <v>35</v>
      </c>
      <c r="M7" s="22">
        <v>400</v>
      </c>
      <c r="N7" s="22">
        <f t="shared" si="0"/>
        <v>14000</v>
      </c>
      <c r="O7" s="36"/>
    </row>
    <row r="8" ht="35" customHeight="1" spans="1:15">
      <c r="A8" s="22">
        <v>5</v>
      </c>
      <c r="B8" s="27"/>
      <c r="C8" s="4" t="s">
        <v>37</v>
      </c>
      <c r="D8" s="24" t="s">
        <v>38</v>
      </c>
      <c r="E8" s="26" t="s">
        <v>33</v>
      </c>
      <c r="F8" s="22" t="s">
        <v>35</v>
      </c>
      <c r="G8" s="22" t="s">
        <v>39</v>
      </c>
      <c r="H8" s="22" t="s">
        <v>36</v>
      </c>
      <c r="I8" s="22">
        <v>70</v>
      </c>
      <c r="J8" s="22">
        <v>67</v>
      </c>
      <c r="K8" s="22">
        <v>67</v>
      </c>
      <c r="L8" s="22">
        <v>67</v>
      </c>
      <c r="M8" s="22">
        <v>400</v>
      </c>
      <c r="N8" s="22">
        <f t="shared" si="0"/>
        <v>26800</v>
      </c>
      <c r="O8" s="36"/>
    </row>
    <row r="9" ht="35" customHeight="1" spans="1:15">
      <c r="A9" s="22">
        <v>6</v>
      </c>
      <c r="B9" s="27"/>
      <c r="C9" s="4" t="s">
        <v>31</v>
      </c>
      <c r="D9" s="24" t="s">
        <v>40</v>
      </c>
      <c r="E9" s="26" t="s">
        <v>33</v>
      </c>
      <c r="F9" s="22" t="s">
        <v>41</v>
      </c>
      <c r="G9" s="22" t="s">
        <v>42</v>
      </c>
      <c r="H9" s="22" t="s">
        <v>36</v>
      </c>
      <c r="I9" s="22">
        <v>70</v>
      </c>
      <c r="J9" s="22">
        <v>67</v>
      </c>
      <c r="K9" s="22">
        <v>67</v>
      </c>
      <c r="L9" s="22">
        <v>67</v>
      </c>
      <c r="M9" s="22">
        <v>400</v>
      </c>
      <c r="N9" s="22">
        <f t="shared" si="0"/>
        <v>26800</v>
      </c>
      <c r="O9" s="36"/>
    </row>
    <row r="10" ht="35" customHeight="1" spans="1:15">
      <c r="A10" s="22">
        <v>7</v>
      </c>
      <c r="B10" s="27"/>
      <c r="C10" s="4" t="s">
        <v>43</v>
      </c>
      <c r="D10" s="24" t="s">
        <v>44</v>
      </c>
      <c r="E10" s="26" t="s">
        <v>33</v>
      </c>
      <c r="F10" s="22" t="s">
        <v>45</v>
      </c>
      <c r="G10" s="22" t="s">
        <v>46</v>
      </c>
      <c r="H10" s="22" t="s">
        <v>36</v>
      </c>
      <c r="I10" s="22">
        <v>70</v>
      </c>
      <c r="J10" s="22">
        <v>67</v>
      </c>
      <c r="K10" s="22">
        <v>66</v>
      </c>
      <c r="L10" s="22">
        <v>66</v>
      </c>
      <c r="M10" s="22">
        <v>400</v>
      </c>
      <c r="N10" s="22">
        <f t="shared" si="0"/>
        <v>26400</v>
      </c>
      <c r="O10" s="36"/>
    </row>
    <row r="11" s="12" customFormat="1" ht="35" customHeight="1" spans="1:15">
      <c r="A11" s="22">
        <v>8</v>
      </c>
      <c r="B11" s="27"/>
      <c r="C11" s="28" t="s">
        <v>43</v>
      </c>
      <c r="D11" s="29" t="s">
        <v>47</v>
      </c>
      <c r="E11" s="30" t="s">
        <v>33</v>
      </c>
      <c r="F11" s="31" t="s">
        <v>48</v>
      </c>
      <c r="G11" s="31" t="s">
        <v>41</v>
      </c>
      <c r="H11" s="31" t="s">
        <v>36</v>
      </c>
      <c r="I11" s="22">
        <v>42</v>
      </c>
      <c r="J11" s="22">
        <v>40</v>
      </c>
      <c r="K11" s="22">
        <v>34</v>
      </c>
      <c r="L11" s="22">
        <v>34</v>
      </c>
      <c r="M11" s="22">
        <v>400</v>
      </c>
      <c r="N11" s="31">
        <f t="shared" si="0"/>
        <v>13600</v>
      </c>
      <c r="O11" s="43"/>
    </row>
    <row r="12" s="12" customFormat="1" ht="35" customHeight="1" spans="1:15">
      <c r="A12" s="22">
        <v>9</v>
      </c>
      <c r="B12" s="27"/>
      <c r="C12" s="28" t="s">
        <v>37</v>
      </c>
      <c r="D12" s="29" t="s">
        <v>49</v>
      </c>
      <c r="E12" s="30" t="s">
        <v>33</v>
      </c>
      <c r="F12" s="31" t="s">
        <v>50</v>
      </c>
      <c r="G12" s="31" t="s">
        <v>51</v>
      </c>
      <c r="H12" s="31" t="s">
        <v>36</v>
      </c>
      <c r="I12" s="22">
        <v>42</v>
      </c>
      <c r="J12" s="22">
        <v>38</v>
      </c>
      <c r="K12" s="22">
        <v>34</v>
      </c>
      <c r="L12" s="22">
        <v>33</v>
      </c>
      <c r="M12" s="22">
        <v>400</v>
      </c>
      <c r="N12" s="31">
        <f t="shared" si="0"/>
        <v>13200</v>
      </c>
      <c r="O12" s="43"/>
    </row>
    <row r="13" s="12" customFormat="1" ht="35" customHeight="1" spans="1:15">
      <c r="A13" s="22">
        <v>10</v>
      </c>
      <c r="B13" s="27"/>
      <c r="C13" s="28" t="s">
        <v>24</v>
      </c>
      <c r="D13" s="29" t="s">
        <v>52</v>
      </c>
      <c r="E13" s="30" t="s">
        <v>26</v>
      </c>
      <c r="F13" s="31" t="s">
        <v>53</v>
      </c>
      <c r="G13" s="31" t="s">
        <v>54</v>
      </c>
      <c r="H13" s="31" t="s">
        <v>55</v>
      </c>
      <c r="I13" s="22">
        <v>59</v>
      </c>
      <c r="J13" s="22">
        <v>54</v>
      </c>
      <c r="K13" s="22">
        <v>50</v>
      </c>
      <c r="L13" s="22">
        <v>49</v>
      </c>
      <c r="M13" s="22">
        <v>720</v>
      </c>
      <c r="N13" s="31">
        <f t="shared" si="0"/>
        <v>35280</v>
      </c>
      <c r="O13" s="43"/>
    </row>
    <row r="14" ht="35" customHeight="1" spans="1:15">
      <c r="A14" s="22">
        <v>11</v>
      </c>
      <c r="B14" s="27"/>
      <c r="C14" s="4" t="s">
        <v>56</v>
      </c>
      <c r="D14" s="24" t="s">
        <v>57</v>
      </c>
      <c r="E14" s="26" t="s">
        <v>58</v>
      </c>
      <c r="F14" s="22" t="s">
        <v>48</v>
      </c>
      <c r="G14" s="22" t="s">
        <v>59</v>
      </c>
      <c r="H14" s="22" t="s">
        <v>55</v>
      </c>
      <c r="I14" s="22">
        <v>70</v>
      </c>
      <c r="J14" s="22">
        <v>66</v>
      </c>
      <c r="K14" s="22">
        <v>63</v>
      </c>
      <c r="L14" s="22">
        <v>63</v>
      </c>
      <c r="M14" s="22">
        <v>1000</v>
      </c>
      <c r="N14" s="22">
        <f t="shared" si="0"/>
        <v>63000</v>
      </c>
      <c r="O14" s="36"/>
    </row>
    <row r="15" ht="35" customHeight="1" spans="1:15">
      <c r="A15" s="22">
        <v>12</v>
      </c>
      <c r="B15" s="27"/>
      <c r="C15" s="4" t="s">
        <v>60</v>
      </c>
      <c r="D15" s="24" t="s">
        <v>61</v>
      </c>
      <c r="E15" s="26" t="s">
        <v>26</v>
      </c>
      <c r="F15" s="22" t="s">
        <v>53</v>
      </c>
      <c r="G15" s="22" t="s">
        <v>54</v>
      </c>
      <c r="H15" s="22" t="s">
        <v>55</v>
      </c>
      <c r="I15" s="22">
        <v>60</v>
      </c>
      <c r="J15" s="22">
        <v>57</v>
      </c>
      <c r="K15" s="22">
        <v>54</v>
      </c>
      <c r="L15" s="22">
        <v>52</v>
      </c>
      <c r="M15" s="22">
        <v>720</v>
      </c>
      <c r="N15" s="22">
        <f t="shared" si="0"/>
        <v>37440</v>
      </c>
      <c r="O15" s="36"/>
    </row>
    <row r="16" ht="35" customHeight="1" spans="1:15">
      <c r="A16" s="22">
        <v>13</v>
      </c>
      <c r="B16" s="32"/>
      <c r="C16" s="4" t="s">
        <v>29</v>
      </c>
      <c r="D16" s="24" t="s">
        <v>62</v>
      </c>
      <c r="E16" s="26" t="s">
        <v>26</v>
      </c>
      <c r="F16" s="22" t="s">
        <v>53</v>
      </c>
      <c r="G16" s="22" t="s">
        <v>54</v>
      </c>
      <c r="H16" s="22" t="s">
        <v>55</v>
      </c>
      <c r="I16" s="22">
        <v>60</v>
      </c>
      <c r="J16" s="22">
        <v>56</v>
      </c>
      <c r="K16" s="22">
        <v>52</v>
      </c>
      <c r="L16" s="22">
        <v>52</v>
      </c>
      <c r="M16" s="22">
        <v>720</v>
      </c>
      <c r="N16" s="22">
        <f t="shared" si="0"/>
        <v>37440</v>
      </c>
      <c r="O16" s="36"/>
    </row>
    <row r="17" ht="45" customHeight="1" spans="1:15">
      <c r="A17" s="22">
        <v>14</v>
      </c>
      <c r="B17" s="25" t="s">
        <v>17</v>
      </c>
      <c r="C17" s="4" t="s">
        <v>63</v>
      </c>
      <c r="D17" s="24" t="s">
        <v>64</v>
      </c>
      <c r="E17" s="26" t="s">
        <v>33</v>
      </c>
      <c r="F17" s="22" t="s">
        <v>65</v>
      </c>
      <c r="G17" s="22" t="s">
        <v>66</v>
      </c>
      <c r="H17" s="22" t="s">
        <v>67</v>
      </c>
      <c r="I17" s="22">
        <v>70</v>
      </c>
      <c r="J17" s="22">
        <v>54</v>
      </c>
      <c r="K17" s="22">
        <v>48</v>
      </c>
      <c r="L17" s="22">
        <v>48</v>
      </c>
      <c r="M17" s="22">
        <v>400</v>
      </c>
      <c r="N17" s="22">
        <f t="shared" si="0"/>
        <v>19200</v>
      </c>
      <c r="O17" s="36"/>
    </row>
    <row r="18" ht="35" customHeight="1" spans="1:15">
      <c r="A18" s="22">
        <v>15</v>
      </c>
      <c r="B18" s="27"/>
      <c r="C18" s="4" t="s">
        <v>43</v>
      </c>
      <c r="D18" s="24" t="s">
        <v>68</v>
      </c>
      <c r="E18" s="26" t="s">
        <v>33</v>
      </c>
      <c r="F18" s="22" t="s">
        <v>69</v>
      </c>
      <c r="G18" s="22" t="s">
        <v>70</v>
      </c>
      <c r="H18" s="22" t="s">
        <v>67</v>
      </c>
      <c r="I18" s="22">
        <v>70</v>
      </c>
      <c r="J18" s="22">
        <v>60</v>
      </c>
      <c r="K18" s="22">
        <v>43</v>
      </c>
      <c r="L18" s="22">
        <v>43</v>
      </c>
      <c r="M18" s="22">
        <v>400</v>
      </c>
      <c r="N18" s="22">
        <f t="shared" si="0"/>
        <v>17200</v>
      </c>
      <c r="O18" s="36"/>
    </row>
    <row r="19" ht="35" customHeight="1" spans="1:15">
      <c r="A19" s="22">
        <v>16</v>
      </c>
      <c r="B19" s="27"/>
      <c r="C19" s="4" t="s">
        <v>71</v>
      </c>
      <c r="D19" s="24" t="s">
        <v>72</v>
      </c>
      <c r="E19" s="26" t="s">
        <v>26</v>
      </c>
      <c r="F19" s="22" t="s">
        <v>45</v>
      </c>
      <c r="G19" s="22" t="s">
        <v>73</v>
      </c>
      <c r="H19" s="22" t="s">
        <v>67</v>
      </c>
      <c r="I19" s="22">
        <v>46</v>
      </c>
      <c r="J19" s="22">
        <v>39</v>
      </c>
      <c r="K19" s="22">
        <v>37</v>
      </c>
      <c r="L19" s="22">
        <v>37</v>
      </c>
      <c r="M19" s="22">
        <v>720</v>
      </c>
      <c r="N19" s="22">
        <f t="shared" si="0"/>
        <v>26640</v>
      </c>
      <c r="O19" s="36"/>
    </row>
    <row r="20" ht="35" customHeight="1" spans="1:15">
      <c r="A20" s="22">
        <v>17</v>
      </c>
      <c r="B20" s="27"/>
      <c r="C20" s="4" t="s">
        <v>74</v>
      </c>
      <c r="D20" s="24" t="s">
        <v>75</v>
      </c>
      <c r="E20" s="26" t="s">
        <v>33</v>
      </c>
      <c r="F20" s="22" t="s">
        <v>51</v>
      </c>
      <c r="G20" s="22" t="s">
        <v>76</v>
      </c>
      <c r="H20" s="22" t="s">
        <v>67</v>
      </c>
      <c r="I20" s="22">
        <v>49</v>
      </c>
      <c r="J20" s="22">
        <v>46</v>
      </c>
      <c r="K20" s="22">
        <v>35</v>
      </c>
      <c r="L20" s="22">
        <v>35</v>
      </c>
      <c r="M20" s="22">
        <v>400</v>
      </c>
      <c r="N20" s="22">
        <f t="shared" si="0"/>
        <v>14000</v>
      </c>
      <c r="O20" s="36"/>
    </row>
    <row r="21" ht="35" customHeight="1" spans="1:15">
      <c r="A21" s="22">
        <v>18</v>
      </c>
      <c r="B21" s="32"/>
      <c r="C21" s="4" t="s">
        <v>77</v>
      </c>
      <c r="D21" s="24" t="s">
        <v>78</v>
      </c>
      <c r="E21" s="26" t="s">
        <v>33</v>
      </c>
      <c r="F21" s="22" t="s">
        <v>51</v>
      </c>
      <c r="G21" s="22" t="s">
        <v>76</v>
      </c>
      <c r="H21" s="22" t="s">
        <v>67</v>
      </c>
      <c r="I21" s="22">
        <v>55</v>
      </c>
      <c r="J21" s="22">
        <v>40</v>
      </c>
      <c r="K21" s="22">
        <v>34</v>
      </c>
      <c r="L21" s="22">
        <v>34</v>
      </c>
      <c r="M21" s="22">
        <v>400</v>
      </c>
      <c r="N21" s="22">
        <f t="shared" si="0"/>
        <v>13600</v>
      </c>
      <c r="O21" s="36"/>
    </row>
    <row r="22" ht="35" customHeight="1" spans="1:15">
      <c r="A22" s="22"/>
      <c r="B22" s="33" t="s">
        <v>79</v>
      </c>
      <c r="C22" s="4"/>
      <c r="D22" s="24"/>
      <c r="E22" s="26"/>
      <c r="F22" s="22"/>
      <c r="G22" s="22"/>
      <c r="H22" s="22"/>
      <c r="I22" s="22">
        <f>SUM(I4:I21)</f>
        <v>1021</v>
      </c>
      <c r="J22" s="22">
        <f>SUM(J4:J21)</f>
        <v>921</v>
      </c>
      <c r="K22" s="22">
        <f>SUM(K4:K21)</f>
        <v>841</v>
      </c>
      <c r="L22" s="22">
        <f>SUM(L4:L21)</f>
        <v>837</v>
      </c>
      <c r="M22" s="22"/>
      <c r="N22" s="22">
        <f>SUM(N4:N21)</f>
        <v>478330</v>
      </c>
      <c r="O22" s="36"/>
    </row>
    <row r="23" ht="32" customHeight="1" spans="1:15">
      <c r="A23" s="22">
        <v>1</v>
      </c>
      <c r="B23" s="33" t="s">
        <v>80</v>
      </c>
      <c r="C23" s="22" t="s">
        <v>60</v>
      </c>
      <c r="D23" s="22">
        <v>66102400010</v>
      </c>
      <c r="E23" s="22" t="s">
        <v>26</v>
      </c>
      <c r="F23" s="22" t="s">
        <v>81</v>
      </c>
      <c r="G23" s="22" t="s">
        <v>46</v>
      </c>
      <c r="H23" s="22" t="s">
        <v>82</v>
      </c>
      <c r="I23" s="22">
        <v>52</v>
      </c>
      <c r="J23" s="22">
        <v>47</v>
      </c>
      <c r="K23" s="22">
        <v>34</v>
      </c>
      <c r="L23" s="22">
        <v>34</v>
      </c>
      <c r="M23" s="22">
        <v>720</v>
      </c>
      <c r="N23" s="22">
        <f>M23*L23</f>
        <v>24480</v>
      </c>
      <c r="O23" s="36"/>
    </row>
    <row r="24" ht="32" customHeight="1" spans="1:15">
      <c r="A24" s="22">
        <v>2</v>
      </c>
      <c r="B24" s="33"/>
      <c r="C24" s="22" t="s">
        <v>60</v>
      </c>
      <c r="D24" s="22">
        <v>66102400011</v>
      </c>
      <c r="E24" s="22" t="s">
        <v>26</v>
      </c>
      <c r="F24" s="22" t="s">
        <v>81</v>
      </c>
      <c r="G24" s="22" t="s">
        <v>46</v>
      </c>
      <c r="H24" s="22" t="s">
        <v>83</v>
      </c>
      <c r="I24" s="22">
        <v>40</v>
      </c>
      <c r="J24" s="22">
        <v>36</v>
      </c>
      <c r="K24" s="22">
        <v>33</v>
      </c>
      <c r="L24" s="22">
        <v>33</v>
      </c>
      <c r="M24" s="22">
        <v>720</v>
      </c>
      <c r="N24" s="22">
        <f>M24*L24</f>
        <v>23760</v>
      </c>
      <c r="O24" s="36"/>
    </row>
    <row r="25" ht="32" customHeight="1" spans="1:15">
      <c r="A25" s="22">
        <v>3</v>
      </c>
      <c r="B25" s="33"/>
      <c r="C25" s="22" t="s">
        <v>60</v>
      </c>
      <c r="D25" s="22">
        <v>66102400012</v>
      </c>
      <c r="E25" s="22" t="s">
        <v>26</v>
      </c>
      <c r="F25" s="22" t="s">
        <v>81</v>
      </c>
      <c r="G25" s="22" t="s">
        <v>46</v>
      </c>
      <c r="H25" s="22" t="s">
        <v>83</v>
      </c>
      <c r="I25" s="22">
        <v>41</v>
      </c>
      <c r="J25" s="22">
        <v>36</v>
      </c>
      <c r="K25" s="22">
        <v>30</v>
      </c>
      <c r="L25" s="22">
        <v>30</v>
      </c>
      <c r="M25" s="22">
        <v>720</v>
      </c>
      <c r="N25" s="22">
        <f>M25*L25</f>
        <v>21600</v>
      </c>
      <c r="O25" s="36"/>
    </row>
    <row r="26" ht="32" customHeight="1" spans="1:15">
      <c r="A26" s="22">
        <v>4</v>
      </c>
      <c r="B26" s="33"/>
      <c r="C26" s="22" t="s">
        <v>84</v>
      </c>
      <c r="D26" s="22">
        <v>66102400038</v>
      </c>
      <c r="E26" s="22" t="s">
        <v>33</v>
      </c>
      <c r="F26" s="22" t="s">
        <v>41</v>
      </c>
      <c r="G26" s="22" t="s">
        <v>42</v>
      </c>
      <c r="H26" s="22" t="s">
        <v>83</v>
      </c>
      <c r="I26" s="22">
        <v>40</v>
      </c>
      <c r="J26" s="22">
        <v>36</v>
      </c>
      <c r="K26" s="22">
        <v>35</v>
      </c>
      <c r="L26" s="22">
        <v>35</v>
      </c>
      <c r="M26" s="22">
        <v>400</v>
      </c>
      <c r="N26" s="22">
        <f>L26*M26</f>
        <v>14000</v>
      </c>
      <c r="O26" s="36"/>
    </row>
    <row r="27" ht="32" customHeight="1" spans="1:15">
      <c r="A27" s="22">
        <v>5</v>
      </c>
      <c r="B27" s="34"/>
      <c r="C27" s="22" t="s">
        <v>84</v>
      </c>
      <c r="D27" s="22">
        <v>66102400039</v>
      </c>
      <c r="E27" s="22" t="s">
        <v>33</v>
      </c>
      <c r="F27" s="22" t="s">
        <v>41</v>
      </c>
      <c r="G27" s="22" t="s">
        <v>42</v>
      </c>
      <c r="H27" s="22" t="s">
        <v>83</v>
      </c>
      <c r="I27" s="22">
        <v>41</v>
      </c>
      <c r="J27" s="22">
        <v>36</v>
      </c>
      <c r="K27" s="22">
        <v>35</v>
      </c>
      <c r="L27" s="22">
        <v>35</v>
      </c>
      <c r="M27" s="22">
        <v>400</v>
      </c>
      <c r="N27" s="22">
        <f>L27*M27</f>
        <v>14000</v>
      </c>
      <c r="O27" s="36"/>
    </row>
    <row r="28" ht="25" customHeight="1" spans="1:15">
      <c r="A28" s="22"/>
      <c r="B28" s="33" t="s">
        <v>79</v>
      </c>
      <c r="C28" s="4"/>
      <c r="D28" s="24"/>
      <c r="E28" s="26"/>
      <c r="F28" s="22"/>
      <c r="G28" s="22"/>
      <c r="H28" s="22"/>
      <c r="I28" s="22">
        <f>SUM(I23:I27)</f>
        <v>214</v>
      </c>
      <c r="J28" s="22">
        <f>SUM(J23:J27)</f>
        <v>191</v>
      </c>
      <c r="K28" s="22">
        <f>SUM(K23:K27)</f>
        <v>167</v>
      </c>
      <c r="L28" s="22">
        <f>SUM(L23:L27)</f>
        <v>167</v>
      </c>
      <c r="M28" s="22"/>
      <c r="N28" s="22">
        <f>SUM(N23:N27)</f>
        <v>97840</v>
      </c>
      <c r="O28" s="36"/>
    </row>
    <row r="29" ht="32" customHeight="1" spans="1:15">
      <c r="A29" s="22">
        <v>1</v>
      </c>
      <c r="B29" s="33" t="s">
        <v>85</v>
      </c>
      <c r="C29" s="4" t="s">
        <v>86</v>
      </c>
      <c r="D29" s="24" t="s">
        <v>87</v>
      </c>
      <c r="E29" s="26" t="s">
        <v>33</v>
      </c>
      <c r="F29" s="22" t="s">
        <v>73</v>
      </c>
      <c r="G29" s="22" t="s">
        <v>88</v>
      </c>
      <c r="H29" s="22" t="s">
        <v>89</v>
      </c>
      <c r="I29" s="22">
        <v>70</v>
      </c>
      <c r="J29" s="22">
        <v>64</v>
      </c>
      <c r="K29" s="22">
        <v>58</v>
      </c>
      <c r="L29" s="22">
        <v>58</v>
      </c>
      <c r="M29" s="22">
        <v>400</v>
      </c>
      <c r="N29" s="22">
        <f>M29*L29</f>
        <v>23200</v>
      </c>
      <c r="O29" s="36"/>
    </row>
    <row r="30" ht="42" customHeight="1" spans="1:15">
      <c r="A30" s="22">
        <v>2</v>
      </c>
      <c r="B30" s="33"/>
      <c r="C30" s="4" t="s">
        <v>90</v>
      </c>
      <c r="D30" s="24" t="s">
        <v>91</v>
      </c>
      <c r="E30" s="26" t="s">
        <v>33</v>
      </c>
      <c r="F30" s="22" t="s">
        <v>92</v>
      </c>
      <c r="G30" s="22" t="s">
        <v>93</v>
      </c>
      <c r="H30" s="22" t="s">
        <v>89</v>
      </c>
      <c r="I30" s="22">
        <v>70</v>
      </c>
      <c r="J30" s="22">
        <v>64</v>
      </c>
      <c r="K30" s="22">
        <v>58</v>
      </c>
      <c r="L30" s="22">
        <v>58</v>
      </c>
      <c r="M30" s="22">
        <v>400</v>
      </c>
      <c r="N30" s="22">
        <f>M30*L30</f>
        <v>23200</v>
      </c>
      <c r="O30" s="36"/>
    </row>
    <row r="31" ht="35" customHeight="1" spans="1:15">
      <c r="A31" s="22"/>
      <c r="B31" s="33" t="s">
        <v>79</v>
      </c>
      <c r="C31" s="4"/>
      <c r="D31" s="24"/>
      <c r="E31" s="26"/>
      <c r="F31" s="22"/>
      <c r="G31" s="22"/>
      <c r="H31" s="22"/>
      <c r="I31" s="22">
        <f>SUM(I29:I30)</f>
        <v>140</v>
      </c>
      <c r="J31" s="22">
        <f>SUM(J29:J30)</f>
        <v>128</v>
      </c>
      <c r="K31" s="22">
        <f>SUM(K29:K30)</f>
        <v>116</v>
      </c>
      <c r="L31" s="22">
        <f>SUM(L29:L30)</f>
        <v>116</v>
      </c>
      <c r="M31" s="22"/>
      <c r="N31" s="22">
        <f>SUM(N29:N30)</f>
        <v>46400</v>
      </c>
      <c r="O31" s="36"/>
    </row>
    <row r="32" ht="68" customHeight="1" spans="1:15">
      <c r="A32" s="22">
        <v>1</v>
      </c>
      <c r="B32" s="33" t="s">
        <v>94</v>
      </c>
      <c r="C32" s="4" t="s">
        <v>90</v>
      </c>
      <c r="D32" s="24" t="s">
        <v>95</v>
      </c>
      <c r="E32" s="26" t="s">
        <v>33</v>
      </c>
      <c r="F32" s="22" t="s">
        <v>21</v>
      </c>
      <c r="G32" s="22" t="s">
        <v>96</v>
      </c>
      <c r="H32" s="26" t="s">
        <v>97</v>
      </c>
      <c r="I32" s="22">
        <v>57</v>
      </c>
      <c r="J32" s="22">
        <v>54</v>
      </c>
      <c r="K32" s="22">
        <v>51</v>
      </c>
      <c r="L32" s="22">
        <v>51</v>
      </c>
      <c r="M32" s="22">
        <v>400</v>
      </c>
      <c r="N32" s="22">
        <f>M32*L32</f>
        <v>20400</v>
      </c>
      <c r="O32" s="36"/>
    </row>
    <row r="33" ht="35" customHeight="1" spans="1:15">
      <c r="A33" s="22"/>
      <c r="B33" s="33" t="s">
        <v>79</v>
      </c>
      <c r="C33" s="4"/>
      <c r="D33" s="24"/>
      <c r="E33" s="26"/>
      <c r="F33" s="22"/>
      <c r="G33" s="22"/>
      <c r="H33" s="22"/>
      <c r="I33" s="22">
        <f t="shared" ref="I33:N33" si="1">SUM(I32:I32)</f>
        <v>57</v>
      </c>
      <c r="J33" s="22">
        <f t="shared" si="1"/>
        <v>54</v>
      </c>
      <c r="K33" s="22">
        <f t="shared" si="1"/>
        <v>51</v>
      </c>
      <c r="L33" s="22">
        <f t="shared" si="1"/>
        <v>51</v>
      </c>
      <c r="M33" s="22">
        <f t="shared" si="1"/>
        <v>400</v>
      </c>
      <c r="N33" s="22">
        <f t="shared" si="1"/>
        <v>20400</v>
      </c>
      <c r="O33" s="36"/>
    </row>
    <row r="34" ht="29" customHeight="1" spans="1:15">
      <c r="A34" s="22">
        <v>1</v>
      </c>
      <c r="B34" s="33" t="s">
        <v>98</v>
      </c>
      <c r="C34" s="4" t="s">
        <v>99</v>
      </c>
      <c r="D34" s="24" t="s">
        <v>100</v>
      </c>
      <c r="E34" s="26" t="s">
        <v>101</v>
      </c>
      <c r="F34" s="22" t="s">
        <v>102</v>
      </c>
      <c r="G34" s="22" t="s">
        <v>103</v>
      </c>
      <c r="H34" s="26" t="s">
        <v>104</v>
      </c>
      <c r="I34" s="22">
        <v>30</v>
      </c>
      <c r="J34" s="22">
        <v>30</v>
      </c>
      <c r="K34" s="22">
        <v>30</v>
      </c>
      <c r="L34" s="22">
        <v>30</v>
      </c>
      <c r="M34" s="22">
        <v>300</v>
      </c>
      <c r="N34" s="22">
        <f>M34*L34</f>
        <v>9000</v>
      </c>
      <c r="O34" s="36"/>
    </row>
    <row r="35" ht="29" customHeight="1" spans="1:15">
      <c r="A35" s="22">
        <v>2</v>
      </c>
      <c r="B35" s="33"/>
      <c r="C35" s="4" t="s">
        <v>99</v>
      </c>
      <c r="D35" s="24" t="s">
        <v>105</v>
      </c>
      <c r="E35" s="26" t="s">
        <v>101</v>
      </c>
      <c r="F35" s="22" t="s">
        <v>102</v>
      </c>
      <c r="G35" s="22" t="s">
        <v>103</v>
      </c>
      <c r="H35" s="26" t="s">
        <v>104</v>
      </c>
      <c r="I35" s="22">
        <v>30</v>
      </c>
      <c r="J35" s="22">
        <v>30</v>
      </c>
      <c r="K35" s="22">
        <v>30</v>
      </c>
      <c r="L35" s="22">
        <v>30</v>
      </c>
      <c r="M35" s="22">
        <v>300</v>
      </c>
      <c r="N35" s="22">
        <f t="shared" ref="N35:N45" si="2">M35*L35</f>
        <v>9000</v>
      </c>
      <c r="O35" s="36"/>
    </row>
    <row r="36" ht="29" customHeight="1" spans="1:15">
      <c r="A36" s="22">
        <v>3</v>
      </c>
      <c r="B36" s="33"/>
      <c r="C36" s="4" t="s">
        <v>99</v>
      </c>
      <c r="D36" s="24" t="s">
        <v>106</v>
      </c>
      <c r="E36" s="26" t="s">
        <v>101</v>
      </c>
      <c r="F36" s="22" t="s">
        <v>102</v>
      </c>
      <c r="G36" s="22" t="s">
        <v>103</v>
      </c>
      <c r="H36" s="26" t="s">
        <v>104</v>
      </c>
      <c r="I36" s="22">
        <v>30</v>
      </c>
      <c r="J36" s="22">
        <v>28</v>
      </c>
      <c r="K36" s="22">
        <v>28</v>
      </c>
      <c r="L36" s="22">
        <v>28</v>
      </c>
      <c r="M36" s="22">
        <v>300</v>
      </c>
      <c r="N36" s="22">
        <f t="shared" si="2"/>
        <v>8400</v>
      </c>
      <c r="O36" s="36"/>
    </row>
    <row r="37" ht="29" customHeight="1" spans="1:15">
      <c r="A37" s="22">
        <v>4</v>
      </c>
      <c r="B37" s="33"/>
      <c r="C37" s="4" t="s">
        <v>99</v>
      </c>
      <c r="D37" s="24" t="s">
        <v>107</v>
      </c>
      <c r="E37" s="26" t="s">
        <v>101</v>
      </c>
      <c r="F37" s="22" t="s">
        <v>108</v>
      </c>
      <c r="G37" s="22" t="s">
        <v>109</v>
      </c>
      <c r="H37" s="26" t="s">
        <v>104</v>
      </c>
      <c r="I37" s="22">
        <v>30</v>
      </c>
      <c r="J37" s="22">
        <v>30</v>
      </c>
      <c r="K37" s="22">
        <v>30</v>
      </c>
      <c r="L37" s="22">
        <v>30</v>
      </c>
      <c r="M37" s="22">
        <v>300</v>
      </c>
      <c r="N37" s="22">
        <f t="shared" si="2"/>
        <v>9000</v>
      </c>
      <c r="O37" s="36"/>
    </row>
    <row r="38" ht="29" customHeight="1" spans="1:15">
      <c r="A38" s="22">
        <v>5</v>
      </c>
      <c r="B38" s="33"/>
      <c r="C38" s="4" t="s">
        <v>99</v>
      </c>
      <c r="D38" s="24" t="s">
        <v>110</v>
      </c>
      <c r="E38" s="26" t="s">
        <v>101</v>
      </c>
      <c r="F38" s="22" t="s">
        <v>111</v>
      </c>
      <c r="G38" s="22" t="s">
        <v>112</v>
      </c>
      <c r="H38" s="26" t="s">
        <v>104</v>
      </c>
      <c r="I38" s="22">
        <v>30</v>
      </c>
      <c r="J38" s="22">
        <v>30</v>
      </c>
      <c r="K38" s="22">
        <v>30</v>
      </c>
      <c r="L38" s="22">
        <v>30</v>
      </c>
      <c r="M38" s="22">
        <v>300</v>
      </c>
      <c r="N38" s="22">
        <f t="shared" si="2"/>
        <v>9000</v>
      </c>
      <c r="O38" s="36"/>
    </row>
    <row r="39" ht="29" customHeight="1" spans="1:15">
      <c r="A39" s="22">
        <v>6</v>
      </c>
      <c r="B39" s="33"/>
      <c r="C39" s="4" t="s">
        <v>99</v>
      </c>
      <c r="D39" s="24" t="s">
        <v>113</v>
      </c>
      <c r="E39" s="26" t="s">
        <v>101</v>
      </c>
      <c r="F39" s="22" t="s">
        <v>109</v>
      </c>
      <c r="G39" s="22" t="s">
        <v>114</v>
      </c>
      <c r="H39" s="26" t="s">
        <v>104</v>
      </c>
      <c r="I39" s="22">
        <v>30</v>
      </c>
      <c r="J39" s="22">
        <v>28</v>
      </c>
      <c r="K39" s="22">
        <v>28</v>
      </c>
      <c r="L39" s="22">
        <v>28</v>
      </c>
      <c r="M39" s="22">
        <v>300</v>
      </c>
      <c r="N39" s="22">
        <f t="shared" si="2"/>
        <v>8400</v>
      </c>
      <c r="O39" s="36"/>
    </row>
    <row r="40" ht="29" customHeight="1" spans="1:15">
      <c r="A40" s="22">
        <v>7</v>
      </c>
      <c r="B40" s="33"/>
      <c r="C40" s="4" t="s">
        <v>99</v>
      </c>
      <c r="D40" s="24" t="s">
        <v>115</v>
      </c>
      <c r="E40" s="26" t="s">
        <v>101</v>
      </c>
      <c r="F40" s="22" t="s">
        <v>116</v>
      </c>
      <c r="G40" s="22" t="s">
        <v>117</v>
      </c>
      <c r="H40" s="26" t="s">
        <v>104</v>
      </c>
      <c r="I40" s="22">
        <v>30</v>
      </c>
      <c r="J40" s="22">
        <v>30</v>
      </c>
      <c r="K40" s="22">
        <v>30</v>
      </c>
      <c r="L40" s="22">
        <v>30</v>
      </c>
      <c r="M40" s="22">
        <v>300</v>
      </c>
      <c r="N40" s="22">
        <f t="shared" si="2"/>
        <v>9000</v>
      </c>
      <c r="O40" s="36"/>
    </row>
    <row r="41" ht="29" customHeight="1" spans="1:15">
      <c r="A41" s="22">
        <v>8</v>
      </c>
      <c r="B41" s="33"/>
      <c r="C41" s="4" t="s">
        <v>118</v>
      </c>
      <c r="D41" s="24" t="s">
        <v>119</v>
      </c>
      <c r="E41" s="26" t="s">
        <v>33</v>
      </c>
      <c r="F41" s="22" t="s">
        <v>35</v>
      </c>
      <c r="G41" s="22" t="s">
        <v>39</v>
      </c>
      <c r="H41" s="26" t="s">
        <v>104</v>
      </c>
      <c r="I41" s="22">
        <v>50</v>
      </c>
      <c r="J41" s="22">
        <v>41</v>
      </c>
      <c r="K41" s="22">
        <v>34</v>
      </c>
      <c r="L41" s="22">
        <v>34</v>
      </c>
      <c r="M41" s="22">
        <v>400</v>
      </c>
      <c r="N41" s="22">
        <f t="shared" si="2"/>
        <v>13600</v>
      </c>
      <c r="O41" s="36"/>
    </row>
    <row r="42" ht="29" customHeight="1" spans="1:15">
      <c r="A42" s="22">
        <v>9</v>
      </c>
      <c r="B42" s="33"/>
      <c r="C42" s="4" t="s">
        <v>120</v>
      </c>
      <c r="D42" s="24" t="s">
        <v>121</v>
      </c>
      <c r="E42" s="26" t="s">
        <v>33</v>
      </c>
      <c r="F42" s="22" t="s">
        <v>54</v>
      </c>
      <c r="G42" s="22" t="s">
        <v>122</v>
      </c>
      <c r="H42" s="26" t="s">
        <v>104</v>
      </c>
      <c r="I42" s="22">
        <v>50</v>
      </c>
      <c r="J42" s="22">
        <v>41</v>
      </c>
      <c r="K42" s="22">
        <v>37</v>
      </c>
      <c r="L42" s="22">
        <v>37</v>
      </c>
      <c r="M42" s="22">
        <v>400</v>
      </c>
      <c r="N42" s="22">
        <f t="shared" si="2"/>
        <v>14800</v>
      </c>
      <c r="O42" s="36"/>
    </row>
    <row r="43" ht="29" customHeight="1" spans="1:15">
      <c r="A43" s="22">
        <v>10</v>
      </c>
      <c r="B43" s="33"/>
      <c r="C43" s="4" t="s">
        <v>123</v>
      </c>
      <c r="D43" s="24" t="s">
        <v>124</v>
      </c>
      <c r="E43" s="26" t="s">
        <v>33</v>
      </c>
      <c r="F43" s="22" t="s">
        <v>51</v>
      </c>
      <c r="G43" s="22" t="s">
        <v>76</v>
      </c>
      <c r="H43" s="26" t="s">
        <v>104</v>
      </c>
      <c r="I43" s="22">
        <v>50</v>
      </c>
      <c r="J43" s="22">
        <v>46</v>
      </c>
      <c r="K43" s="22">
        <v>41</v>
      </c>
      <c r="L43" s="22">
        <v>41</v>
      </c>
      <c r="M43" s="22">
        <v>400</v>
      </c>
      <c r="N43" s="22">
        <f t="shared" si="2"/>
        <v>16400</v>
      </c>
      <c r="O43" s="36"/>
    </row>
    <row r="44" ht="29" customHeight="1" spans="1:15">
      <c r="A44" s="22">
        <v>11</v>
      </c>
      <c r="B44" s="33"/>
      <c r="C44" s="4" t="s">
        <v>90</v>
      </c>
      <c r="D44" s="24" t="s">
        <v>125</v>
      </c>
      <c r="E44" s="26" t="s">
        <v>33</v>
      </c>
      <c r="F44" s="22" t="s">
        <v>54</v>
      </c>
      <c r="G44" s="22" t="s">
        <v>122</v>
      </c>
      <c r="H44" s="26" t="s">
        <v>104</v>
      </c>
      <c r="I44" s="22">
        <v>50</v>
      </c>
      <c r="J44" s="22">
        <v>42</v>
      </c>
      <c r="K44" s="22">
        <v>38</v>
      </c>
      <c r="L44" s="22">
        <v>38</v>
      </c>
      <c r="M44" s="22">
        <v>400</v>
      </c>
      <c r="N44" s="22">
        <f t="shared" si="2"/>
        <v>15200</v>
      </c>
      <c r="O44" s="36"/>
    </row>
    <row r="45" ht="29" customHeight="1" spans="1:15">
      <c r="A45" s="22">
        <v>12</v>
      </c>
      <c r="B45" s="33"/>
      <c r="C45" s="4" t="s">
        <v>126</v>
      </c>
      <c r="D45" s="24" t="s">
        <v>127</v>
      </c>
      <c r="E45" s="26" t="s">
        <v>33</v>
      </c>
      <c r="F45" s="22" t="s">
        <v>128</v>
      </c>
      <c r="G45" s="22" t="s">
        <v>73</v>
      </c>
      <c r="H45" s="26" t="s">
        <v>104</v>
      </c>
      <c r="I45" s="22">
        <v>60</v>
      </c>
      <c r="J45" s="22">
        <v>51</v>
      </c>
      <c r="K45" s="22">
        <v>48</v>
      </c>
      <c r="L45" s="22">
        <v>48</v>
      </c>
      <c r="M45" s="22">
        <v>400</v>
      </c>
      <c r="N45" s="22">
        <f t="shared" si="2"/>
        <v>19200</v>
      </c>
      <c r="O45" s="36"/>
    </row>
    <row r="46" ht="29" customHeight="1" spans="1:15">
      <c r="A46" s="22"/>
      <c r="B46" s="26" t="s">
        <v>79</v>
      </c>
      <c r="C46" s="4"/>
      <c r="D46" s="24"/>
      <c r="E46" s="26"/>
      <c r="F46" s="22"/>
      <c r="G46" s="22"/>
      <c r="H46" s="26"/>
      <c r="I46" s="22">
        <f>SUM(I34:I45)</f>
        <v>470</v>
      </c>
      <c r="J46" s="22">
        <f>SUM(J34:J45)</f>
        <v>427</v>
      </c>
      <c r="K46" s="22">
        <f>SUM(K34:K45)</f>
        <v>404</v>
      </c>
      <c r="L46" s="22">
        <f>SUM(L34:L45)</f>
        <v>404</v>
      </c>
      <c r="M46" s="22"/>
      <c r="N46" s="22">
        <f>SUM(N34:N45)</f>
        <v>141000</v>
      </c>
      <c r="O46" s="36"/>
    </row>
    <row r="47" ht="25" customHeight="1" spans="1:15">
      <c r="A47" s="22"/>
      <c r="B47" s="35" t="s">
        <v>129</v>
      </c>
      <c r="C47" s="36"/>
      <c r="D47" s="37"/>
      <c r="E47" s="38"/>
      <c r="F47" s="38"/>
      <c r="G47" s="38"/>
      <c r="H47" s="38"/>
      <c r="I47" s="22">
        <f>SUM(I46,I33,I31,I28,I22)</f>
        <v>1902</v>
      </c>
      <c r="J47" s="22">
        <f>SUM(J46,J33,J31,J28,J22)</f>
        <v>1721</v>
      </c>
      <c r="K47" s="22">
        <f>SUM(K46,K33,K31,K28,K22)</f>
        <v>1579</v>
      </c>
      <c r="L47" s="22">
        <f>SUM(L46,L33,L31,L28,L22)</f>
        <v>1575</v>
      </c>
      <c r="M47" s="22"/>
      <c r="N47" s="44">
        <f>SUM(N46,N33,N31,N28,N22)</f>
        <v>783970</v>
      </c>
      <c r="O47" s="45"/>
    </row>
  </sheetData>
  <mergeCells count="7">
    <mergeCell ref="A1:O1"/>
    <mergeCell ref="M2:O2"/>
    <mergeCell ref="B4:B16"/>
    <mergeCell ref="B17:B21"/>
    <mergeCell ref="B23:B27"/>
    <mergeCell ref="B29:B30"/>
    <mergeCell ref="B34:B45"/>
  </mergeCells>
  <pageMargins left="0.708333333333333" right="0.708333333333333" top="0.275" bottom="0.236111111111111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opLeftCell="A8" workbookViewId="0">
      <selection activeCell="H14" sqref="H14"/>
    </sheetView>
  </sheetViews>
  <sheetFormatPr defaultColWidth="9" defaultRowHeight="13.5"/>
  <cols>
    <col min="2" max="2" width="12.625"/>
    <col min="4" max="5" width="9.375"/>
  </cols>
  <sheetData>
    <row r="1" spans="1:1">
      <c r="A1">
        <v>1</v>
      </c>
    </row>
    <row r="2" ht="28.5" spans="1:13">
      <c r="A2" s="1" t="s">
        <v>126</v>
      </c>
      <c r="B2" s="2">
        <v>66102400001</v>
      </c>
      <c r="C2" s="1" t="s">
        <v>33</v>
      </c>
      <c r="D2" s="3">
        <v>45300</v>
      </c>
      <c r="E2" s="3">
        <v>45302</v>
      </c>
      <c r="F2" s="4" t="s">
        <v>23</v>
      </c>
      <c r="G2" s="5">
        <v>70</v>
      </c>
      <c r="H2" s="5">
        <v>57</v>
      </c>
      <c r="I2" s="5">
        <v>29</v>
      </c>
      <c r="J2" s="5">
        <v>29</v>
      </c>
      <c r="K2" s="5">
        <v>400</v>
      </c>
      <c r="L2" s="5">
        <f t="shared" ref="L2:L7" si="0">K2*J2</f>
        <v>11600</v>
      </c>
      <c r="M2" s="10"/>
    </row>
    <row r="3" ht="28.5" spans="1:13">
      <c r="A3" s="1" t="s">
        <v>74</v>
      </c>
      <c r="B3" s="2" t="s">
        <v>130</v>
      </c>
      <c r="C3" s="6" t="s">
        <v>33</v>
      </c>
      <c r="D3" s="3">
        <v>45300</v>
      </c>
      <c r="E3" s="3">
        <v>45302</v>
      </c>
      <c r="F3" s="3" t="s">
        <v>23</v>
      </c>
      <c r="G3" s="5">
        <v>70</v>
      </c>
      <c r="H3" s="5">
        <v>54</v>
      </c>
      <c r="I3" s="5">
        <v>48</v>
      </c>
      <c r="J3" s="5">
        <v>48</v>
      </c>
      <c r="K3" s="5">
        <v>400</v>
      </c>
      <c r="L3" s="5">
        <f t="shared" si="0"/>
        <v>19200</v>
      </c>
      <c r="M3" s="11"/>
    </row>
    <row r="4" ht="28.5" spans="1:13">
      <c r="A4" s="1" t="s">
        <v>74</v>
      </c>
      <c r="B4" s="2" t="s">
        <v>131</v>
      </c>
      <c r="C4" s="6" t="s">
        <v>33</v>
      </c>
      <c r="D4" s="3">
        <v>45303</v>
      </c>
      <c r="E4" s="3">
        <v>45305</v>
      </c>
      <c r="F4" s="3" t="s">
        <v>23</v>
      </c>
      <c r="G4" s="5">
        <v>70</v>
      </c>
      <c r="H4" s="5">
        <v>70</v>
      </c>
      <c r="I4" s="5">
        <v>48</v>
      </c>
      <c r="J4" s="5">
        <v>48</v>
      </c>
      <c r="K4" s="5">
        <v>400</v>
      </c>
      <c r="L4" s="5">
        <f t="shared" si="0"/>
        <v>19200</v>
      </c>
      <c r="M4" s="10"/>
    </row>
    <row r="5" ht="28.5" spans="1:13">
      <c r="A5" s="1" t="s">
        <v>126</v>
      </c>
      <c r="B5" s="2" t="s">
        <v>132</v>
      </c>
      <c r="C5" s="6" t="s">
        <v>33</v>
      </c>
      <c r="D5" s="3">
        <v>45303</v>
      </c>
      <c r="E5" s="3">
        <v>45305</v>
      </c>
      <c r="F5" s="7" t="s">
        <v>23</v>
      </c>
      <c r="G5" s="5">
        <v>70</v>
      </c>
      <c r="H5" s="5">
        <v>61</v>
      </c>
      <c r="I5" s="5">
        <v>51</v>
      </c>
      <c r="J5" s="5">
        <v>51</v>
      </c>
      <c r="K5" s="5">
        <v>400</v>
      </c>
      <c r="L5" s="5">
        <f t="shared" si="0"/>
        <v>20400</v>
      </c>
      <c r="M5" s="11"/>
    </row>
    <row r="6" ht="67.5" spans="1:13">
      <c r="A6" s="1" t="s">
        <v>74</v>
      </c>
      <c r="B6" s="2" t="s">
        <v>133</v>
      </c>
      <c r="C6" s="1" t="s">
        <v>33</v>
      </c>
      <c r="D6" s="3">
        <v>45312</v>
      </c>
      <c r="E6" s="3">
        <v>45314</v>
      </c>
      <c r="F6" s="5" t="s">
        <v>55</v>
      </c>
      <c r="G6" s="5">
        <v>60</v>
      </c>
      <c r="H6" s="5">
        <v>46</v>
      </c>
      <c r="I6" s="5">
        <v>36</v>
      </c>
      <c r="J6" s="5">
        <v>35</v>
      </c>
      <c r="K6" s="5">
        <v>400</v>
      </c>
      <c r="L6" s="5">
        <f t="shared" si="0"/>
        <v>14000</v>
      </c>
      <c r="M6" s="11" t="s">
        <v>134</v>
      </c>
    </row>
    <row r="7" ht="15.75" spans="1:13">
      <c r="A7" s="1" t="s">
        <v>63</v>
      </c>
      <c r="B7" s="2">
        <v>66102400007</v>
      </c>
      <c r="C7" s="1" t="s">
        <v>33</v>
      </c>
      <c r="D7" s="3">
        <v>45309</v>
      </c>
      <c r="E7" s="3">
        <v>45311</v>
      </c>
      <c r="F7" s="5" t="s">
        <v>55</v>
      </c>
      <c r="G7" s="5">
        <v>60</v>
      </c>
      <c r="H7" s="5">
        <v>45</v>
      </c>
      <c r="I7" s="5">
        <v>39</v>
      </c>
      <c r="J7" s="5">
        <v>39</v>
      </c>
      <c r="K7" s="5">
        <v>400</v>
      </c>
      <c r="L7" s="5">
        <f t="shared" si="0"/>
        <v>15600</v>
      </c>
      <c r="M7" s="10"/>
    </row>
    <row r="8" ht="28.5" spans="1:13">
      <c r="A8" s="1" t="s">
        <v>126</v>
      </c>
      <c r="B8" s="2" t="s">
        <v>135</v>
      </c>
      <c r="C8" s="1" t="s">
        <v>33</v>
      </c>
      <c r="D8" s="3">
        <v>45308</v>
      </c>
      <c r="E8" s="3">
        <v>45310</v>
      </c>
      <c r="F8" s="7" t="s">
        <v>136</v>
      </c>
      <c r="G8" s="5">
        <v>60</v>
      </c>
      <c r="H8" s="5">
        <v>48</v>
      </c>
      <c r="I8" s="5">
        <v>38</v>
      </c>
      <c r="J8" s="5">
        <v>38</v>
      </c>
      <c r="K8" s="5">
        <v>400</v>
      </c>
      <c r="L8" s="5">
        <f>J8*K8</f>
        <v>15200</v>
      </c>
      <c r="M8" s="11"/>
    </row>
    <row r="9" ht="28.5" spans="1:13">
      <c r="A9" s="8" t="s">
        <v>137</v>
      </c>
      <c r="B9" s="2" t="s">
        <v>138</v>
      </c>
      <c r="C9" s="1" t="s">
        <v>33</v>
      </c>
      <c r="D9" s="3">
        <v>45311</v>
      </c>
      <c r="E9" s="3">
        <v>45313</v>
      </c>
      <c r="F9" s="5" t="s">
        <v>55</v>
      </c>
      <c r="G9" s="5">
        <v>70</v>
      </c>
      <c r="H9" s="5">
        <v>54</v>
      </c>
      <c r="I9" s="5">
        <v>53</v>
      </c>
      <c r="J9" s="5">
        <v>53</v>
      </c>
      <c r="K9" s="5">
        <v>400</v>
      </c>
      <c r="L9" s="5">
        <f>K9*J9</f>
        <v>21200</v>
      </c>
      <c r="M9" s="10"/>
    </row>
    <row r="10" ht="108" spans="1:13">
      <c r="A10" s="1" t="s">
        <v>139</v>
      </c>
      <c r="B10" s="2" t="s">
        <v>140</v>
      </c>
      <c r="C10" s="1" t="s">
        <v>33</v>
      </c>
      <c r="D10" s="3">
        <v>45306</v>
      </c>
      <c r="E10" s="3">
        <v>45308</v>
      </c>
      <c r="F10" s="5" t="s">
        <v>67</v>
      </c>
      <c r="G10" s="5">
        <v>70</v>
      </c>
      <c r="H10" s="5">
        <v>62</v>
      </c>
      <c r="I10" s="5">
        <v>54</v>
      </c>
      <c r="J10" s="5">
        <v>50</v>
      </c>
      <c r="K10" s="5">
        <v>400</v>
      </c>
      <c r="L10" s="5">
        <f>K10*J10</f>
        <v>20000</v>
      </c>
      <c r="M10" s="10" t="s">
        <v>141</v>
      </c>
    </row>
    <row r="11" ht="15.75" spans="1:13">
      <c r="A11" s="9" t="s">
        <v>37</v>
      </c>
      <c r="B11" s="2">
        <v>66102400014</v>
      </c>
      <c r="C11" s="1" t="s">
        <v>33</v>
      </c>
      <c r="D11" s="3">
        <v>45302</v>
      </c>
      <c r="E11" s="3">
        <v>45304</v>
      </c>
      <c r="F11" s="5" t="s">
        <v>67</v>
      </c>
      <c r="G11" s="5">
        <v>70</v>
      </c>
      <c r="H11" s="5">
        <v>56</v>
      </c>
      <c r="I11" s="5">
        <v>54</v>
      </c>
      <c r="J11" s="5">
        <v>54</v>
      </c>
      <c r="K11" s="5">
        <v>400</v>
      </c>
      <c r="L11" s="5">
        <f>K11*J11</f>
        <v>21600</v>
      </c>
      <c r="M11" s="10"/>
    </row>
    <row r="12" ht="28.5" spans="1:13">
      <c r="A12" s="1" t="s">
        <v>56</v>
      </c>
      <c r="B12" s="2" t="s">
        <v>142</v>
      </c>
      <c r="C12" s="6" t="s">
        <v>58</v>
      </c>
      <c r="D12" s="3">
        <v>45308</v>
      </c>
      <c r="E12" s="3">
        <v>45320</v>
      </c>
      <c r="F12" s="5" t="s">
        <v>67</v>
      </c>
      <c r="G12" s="5">
        <v>65</v>
      </c>
      <c r="H12" s="5">
        <v>62</v>
      </c>
      <c r="I12" s="5">
        <v>48</v>
      </c>
      <c r="J12" s="5">
        <v>48</v>
      </c>
      <c r="K12" s="5">
        <v>1000</v>
      </c>
      <c r="L12" s="5">
        <f>J12*K12</f>
        <v>48000</v>
      </c>
      <c r="M12" s="11"/>
    </row>
    <row r="13" ht="94.5" spans="1:13">
      <c r="A13" s="1" t="s">
        <v>143</v>
      </c>
      <c r="B13" s="2" t="s">
        <v>144</v>
      </c>
      <c r="C13" s="1" t="s">
        <v>33</v>
      </c>
      <c r="D13" s="3">
        <v>45309</v>
      </c>
      <c r="E13" s="3">
        <v>45311</v>
      </c>
      <c r="F13" s="5" t="s">
        <v>67</v>
      </c>
      <c r="G13" s="5">
        <v>70</v>
      </c>
      <c r="H13" s="5">
        <v>50</v>
      </c>
      <c r="I13" s="5">
        <v>38</v>
      </c>
      <c r="J13" s="5">
        <v>35</v>
      </c>
      <c r="K13" s="5">
        <v>400</v>
      </c>
      <c r="L13" s="5">
        <f>J13*K13</f>
        <v>14000</v>
      </c>
      <c r="M13" s="11" t="s">
        <v>145</v>
      </c>
    </row>
    <row r="14" ht="28.5" spans="1:13">
      <c r="A14" s="1" t="s">
        <v>60</v>
      </c>
      <c r="B14" s="2" t="s">
        <v>146</v>
      </c>
      <c r="C14" s="6" t="s">
        <v>26</v>
      </c>
      <c r="D14" s="3">
        <v>45305</v>
      </c>
      <c r="E14" s="3">
        <v>45324</v>
      </c>
      <c r="F14" s="5" t="s">
        <v>67</v>
      </c>
      <c r="G14" s="5">
        <v>45</v>
      </c>
      <c r="H14" s="5">
        <v>42</v>
      </c>
      <c r="I14" s="5">
        <v>38</v>
      </c>
      <c r="J14" s="5">
        <v>38</v>
      </c>
      <c r="K14" s="5">
        <v>720</v>
      </c>
      <c r="L14" s="5">
        <f>J14*K14</f>
        <v>27360</v>
      </c>
      <c r="M14" s="10"/>
    </row>
  </sheetData>
  <sortState ref="A3:M14">
    <sortCondition ref="F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@一米阳光</cp:lastModifiedBy>
  <dcterms:created xsi:type="dcterms:W3CDTF">2006-09-13T11:21:00Z</dcterms:created>
  <dcterms:modified xsi:type="dcterms:W3CDTF">2024-08-20T12:08:16Z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FBAD0DE65A3C48978410F3545607043E_13</vt:lpwstr>
  </property>
</Properties>
</file>