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24-6" sheetId="1" r:id="rId1"/>
  </sheets>
  <definedNames>
    <definedName name="_xlnm.Print_Titles" localSheetId="0">'24-6'!$1:$2</definedName>
    <definedName name="_xlnm._FilterDatabase" localSheetId="0" hidden="1">'24-6'!$A$3:$O$18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<sst xmlns="http://schemas.openxmlformats.org/spreadsheetml/2006/main" count="86" uniqueCount="57">
  <si>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2024年师市职业培训补贴资金拨付明细表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</si>
  <si>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</si>
  <si>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</si>
  <si>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</si>
  <si>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</si>
  <si>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</si>
  <si>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</si>
  <si>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</si>
  <si>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</si>
  <si>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</si>
  <si>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</si>
  <si>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</si>
  <si>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</si>
  <si>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</si>
  <si>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r>
      <rPr>
        <sz val="12"/>
        <rFont val="仿宋_GB2312"/>
        <charset val="134"/>
      </rPr>
      <t>培训补贴标准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</si>
  <si>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培训补贴金额</t>
    </r>
  </si>
  <si>
    <t>备注</t>
  </si>
  <si>
    <t>新疆生产建设兵团兴新职业技术学院</t>
  </si>
  <si>
    <t>面包烘焙</t>
  </si>
  <si>
    <t>专项</t>
  </si>
  <si>
    <t>2024.3.15</t>
  </si>
  <si>
    <t>2024.3.17</t>
  </si>
  <si>
    <r>
      <rPr>
        <sz val="12"/>
        <rFont val="Times New Roman"/>
        <charset val="134"/>
      </rPr>
      <t>182</t>
    </r>
    <r>
      <rPr>
        <sz val="12"/>
        <rFont val="宋体"/>
        <charset val="134"/>
      </rPr>
      <t>团</t>
    </r>
  </si>
  <si>
    <t>农村电商运营</t>
  </si>
  <si>
    <t>乡村旅游服务</t>
  </si>
  <si>
    <t>2024.3.12</t>
  </si>
  <si>
    <t>2024.3.14</t>
  </si>
  <si>
    <t>照料老年人</t>
  </si>
  <si>
    <t>农作物植保员</t>
  </si>
  <si>
    <t>高级</t>
  </si>
  <si>
    <t>2024.3.24</t>
  </si>
  <si>
    <t>灌排工程工</t>
  </si>
  <si>
    <t>66102400061</t>
  </si>
  <si>
    <t>初级</t>
  </si>
  <si>
    <t>2024.4.4</t>
  </si>
  <si>
    <t>2024.4.23</t>
  </si>
  <si>
    <t>1人课时不足</t>
  </si>
  <si>
    <t>农艺工</t>
  </si>
  <si>
    <t>2024.3.2</t>
  </si>
  <si>
    <r>
      <rPr>
        <sz val="12"/>
        <rFont val="Times New Roman"/>
        <charset val="134"/>
      </rPr>
      <t>185</t>
    </r>
    <r>
      <rPr>
        <sz val="12"/>
        <rFont val="宋体"/>
        <charset val="134"/>
      </rPr>
      <t>团</t>
    </r>
  </si>
  <si>
    <t>2024.3.9</t>
  </si>
  <si>
    <t>2024.3.11</t>
  </si>
  <si>
    <t>2024.3.13</t>
  </si>
  <si>
    <t>小计</t>
  </si>
  <si>
    <t>新疆天富集团有限责任公司天富学院</t>
  </si>
  <si>
    <t>66102400080</t>
  </si>
  <si>
    <t>2024.9.18</t>
  </si>
  <si>
    <t>2024.9.20</t>
  </si>
  <si>
    <r>
      <rPr>
        <sz val="12"/>
        <rFont val="Times New Roman"/>
        <charset val="134"/>
      </rPr>
      <t>184</t>
    </r>
    <r>
      <rPr>
        <sz val="12"/>
        <rFont val="宋体"/>
        <charset val="134"/>
      </rPr>
      <t>团</t>
    </r>
  </si>
  <si>
    <t>臊子面制作</t>
  </si>
  <si>
    <t>66102400081</t>
  </si>
  <si>
    <t>2024.9.21</t>
  </si>
  <si>
    <t>2024.9.23</t>
  </si>
  <si>
    <t>大盘菜制作</t>
  </si>
  <si>
    <t>2024.9.24</t>
  </si>
  <si>
    <t>2024.9.26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</si>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</sst>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3" fillId="0" borderId="2" xfId="49" applyNumberFormat="1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4" fontId="3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 shrinkToFit="1"/>
    </xf>
    <xf numFmtId="0" fontId="6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0" xfId="49" applyFont="1" applyAlignment="1">
      <alignment horizontal="distributed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distributed" vertical="center" wrapText="1"/>
    </xf>
    <xf numFmtId="0" fontId="7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pane ySplit="3" topLeftCell="A12" activePane="bottomLeft" state="frozen"/>
      <selection/>
      <selection pane="bottomLeft" activeCell="L18" sqref="L18"/>
    </sheetView>
  </sheetViews>
  <sheetFormatPr defaultColWidth="9" defaultRowHeight="13.5"/>
  <cols>
    <col min="1" max="1" width="4.5" customWidth="1"/>
    <col min="2" max="2" width="6" customWidth="1"/>
    <col min="3" max="3" width="12.8833333333333" style="2" customWidth="1"/>
    <col min="4" max="4" width="14.4416666666667" style="1" customWidth="1"/>
    <col min="5" max="5" width="6.25" customWidth="1"/>
    <col min="6" max="7" width="10" customWidth="1"/>
    <col min="8" max="8" width="8.63333333333333" customWidth="1"/>
    <col min="9" max="9" width="6.5" customWidth="1"/>
    <col min="10" max="10" width="6.63333333333333" customWidth="1"/>
    <col min="11" max="11" width="5.13333333333333" customWidth="1"/>
    <col min="12" max="12" width="6.63333333333333" customWidth="1"/>
    <col min="13" max="13" width="8.5" customWidth="1"/>
    <col min="14" max="14" width="8.89166666666667" customWidth="1"/>
    <col min="15" max="15" width="18.75" style="3" customWidth="1"/>
    <col min="16" max="16" width="81.25" customWidth="1"/>
  </cols>
  <sheetData>
    <row r="1" ht="22.5" customHeight="1" spans="1:15">
      <c r="A1" s="4" t="s">
        <v>0</v>
      </c>
      <c r="B1" s="4"/>
      <c r="C1" s="5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29"/>
    </row>
    <row r="2" ht="15.75" spans="1:15">
      <c r="A2" s="7"/>
      <c r="B2" s="7"/>
      <c r="C2" s="8"/>
      <c r="D2" s="9"/>
      <c r="E2" s="7"/>
      <c r="F2" s="7"/>
      <c r="G2" s="7"/>
      <c r="H2" s="7"/>
      <c r="I2" s="7"/>
      <c r="J2" s="7"/>
      <c r="K2" s="7"/>
      <c r="L2" s="7"/>
      <c r="M2" s="30" t="s">
        <v>1</v>
      </c>
      <c r="N2" s="30"/>
      <c r="O2" s="31"/>
    </row>
    <row r="3" ht="46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32" t="s">
        <v>10</v>
      </c>
      <c r="J3" s="32" t="s">
        <v>11</v>
      </c>
      <c r="K3" s="10" t="s">
        <v>12</v>
      </c>
      <c r="L3" s="32" t="s">
        <v>13</v>
      </c>
      <c r="M3" s="10" t="s">
        <v>14</v>
      </c>
      <c r="N3" s="10" t="s">
        <v>15</v>
      </c>
      <c r="O3" s="24" t="s">
        <v>16</v>
      </c>
    </row>
    <row r="4" ht="46" customHeight="1" spans="1:15">
      <c r="A4" s="13">
        <v>1</v>
      </c>
      <c r="B4" s="14" t="s">
        <v>17</v>
      </c>
      <c r="C4" s="15" t="s">
        <v>18</v>
      </c>
      <c r="D4" s="15">
        <v>66102400041</v>
      </c>
      <c r="E4" s="16" t="s">
        <v>19</v>
      </c>
      <c r="F4" s="16" t="s">
        <v>20</v>
      </c>
      <c r="G4" s="16" t="s">
        <v>21</v>
      </c>
      <c r="H4" s="17" t="s">
        <v>22</v>
      </c>
      <c r="I4" s="10">
        <v>60</v>
      </c>
      <c r="J4" s="10">
        <v>48</v>
      </c>
      <c r="K4" s="10">
        <v>42</v>
      </c>
      <c r="L4" s="10">
        <v>42</v>
      </c>
      <c r="M4" s="10">
        <v>400</v>
      </c>
      <c r="N4" s="10">
        <f t="shared" ref="N4:N12" si="0">M4*L4</f>
        <v>16800</v>
      </c>
      <c r="O4" s="33"/>
    </row>
    <row r="5" ht="46" customHeight="1" spans="1:15">
      <c r="A5" s="13">
        <v>2</v>
      </c>
      <c r="B5" s="14"/>
      <c r="C5" s="15" t="s">
        <v>23</v>
      </c>
      <c r="D5" s="15">
        <v>66102400042</v>
      </c>
      <c r="E5" s="16" t="s">
        <v>19</v>
      </c>
      <c r="F5" s="16" t="s">
        <v>20</v>
      </c>
      <c r="G5" s="16" t="s">
        <v>21</v>
      </c>
      <c r="H5" s="17" t="s">
        <v>22</v>
      </c>
      <c r="I5" s="10">
        <v>40</v>
      </c>
      <c r="J5" s="10">
        <v>34</v>
      </c>
      <c r="K5" s="10">
        <v>33</v>
      </c>
      <c r="L5" s="10">
        <v>33</v>
      </c>
      <c r="M5" s="10">
        <v>400</v>
      </c>
      <c r="N5" s="10">
        <f t="shared" si="0"/>
        <v>13200</v>
      </c>
      <c r="O5" s="33"/>
    </row>
    <row r="6" ht="46" customHeight="1" spans="1:15">
      <c r="A6" s="13">
        <v>3</v>
      </c>
      <c r="B6" s="14"/>
      <c r="C6" s="15" t="s">
        <v>24</v>
      </c>
      <c r="D6" s="15">
        <v>66102400043</v>
      </c>
      <c r="E6" s="16" t="s">
        <v>19</v>
      </c>
      <c r="F6" s="16" t="s">
        <v>25</v>
      </c>
      <c r="G6" s="16" t="s">
        <v>26</v>
      </c>
      <c r="H6" s="17" t="s">
        <v>22</v>
      </c>
      <c r="I6" s="10">
        <v>70</v>
      </c>
      <c r="J6" s="10">
        <v>57</v>
      </c>
      <c r="K6" s="10">
        <v>43</v>
      </c>
      <c r="L6" s="10">
        <v>43</v>
      </c>
      <c r="M6" s="10">
        <v>400</v>
      </c>
      <c r="N6" s="10">
        <f t="shared" si="0"/>
        <v>17200</v>
      </c>
      <c r="O6" s="33"/>
    </row>
    <row r="7" ht="46" customHeight="1" spans="1:15">
      <c r="A7" s="13">
        <v>4</v>
      </c>
      <c r="B7" s="14"/>
      <c r="C7" s="15" t="s">
        <v>27</v>
      </c>
      <c r="D7" s="15">
        <v>66102400044</v>
      </c>
      <c r="E7" s="16" t="s">
        <v>19</v>
      </c>
      <c r="F7" s="16" t="s">
        <v>25</v>
      </c>
      <c r="G7" s="16" t="s">
        <v>26</v>
      </c>
      <c r="H7" s="17" t="s">
        <v>22</v>
      </c>
      <c r="I7" s="10">
        <v>60</v>
      </c>
      <c r="J7" s="10">
        <v>48</v>
      </c>
      <c r="K7" s="10">
        <v>39</v>
      </c>
      <c r="L7" s="10">
        <v>39</v>
      </c>
      <c r="M7" s="10">
        <v>400</v>
      </c>
      <c r="N7" s="10">
        <f t="shared" si="0"/>
        <v>15600</v>
      </c>
      <c r="O7" s="33"/>
    </row>
    <row r="8" s="1" customFormat="1" ht="46" customHeight="1" spans="1:15">
      <c r="A8" s="18">
        <v>5</v>
      </c>
      <c r="B8" s="19"/>
      <c r="C8" s="15" t="s">
        <v>28</v>
      </c>
      <c r="D8" s="15">
        <v>66102400045</v>
      </c>
      <c r="E8" s="16" t="s">
        <v>29</v>
      </c>
      <c r="F8" s="16" t="s">
        <v>25</v>
      </c>
      <c r="G8" s="16" t="s">
        <v>30</v>
      </c>
      <c r="H8" s="20" t="s">
        <v>22</v>
      </c>
      <c r="I8" s="34">
        <v>30</v>
      </c>
      <c r="J8" s="34">
        <v>30</v>
      </c>
      <c r="K8" s="34">
        <v>5</v>
      </c>
      <c r="L8" s="34">
        <v>5</v>
      </c>
      <c r="M8" s="34">
        <v>1000</v>
      </c>
      <c r="N8" s="34">
        <f t="shared" si="0"/>
        <v>5000</v>
      </c>
      <c r="O8" s="35"/>
    </row>
    <row r="9" s="1" customFormat="1" ht="46" customHeight="1" spans="1:15">
      <c r="A9" s="18">
        <v>6</v>
      </c>
      <c r="B9" s="19"/>
      <c r="C9" s="21" t="s">
        <v>31</v>
      </c>
      <c r="D9" s="15" t="s">
        <v>32</v>
      </c>
      <c r="E9" s="19" t="s">
        <v>33</v>
      </c>
      <c r="F9" s="20" t="s">
        <v>34</v>
      </c>
      <c r="G9" s="20" t="s">
        <v>35</v>
      </c>
      <c r="H9" s="20" t="s">
        <v>22</v>
      </c>
      <c r="I9" s="34">
        <v>57</v>
      </c>
      <c r="J9" s="34">
        <v>55</v>
      </c>
      <c r="K9" s="34">
        <v>52</v>
      </c>
      <c r="L9" s="34">
        <v>51</v>
      </c>
      <c r="M9" s="34">
        <v>720</v>
      </c>
      <c r="N9" s="34">
        <f t="shared" si="0"/>
        <v>36720</v>
      </c>
      <c r="O9" s="36" t="s">
        <v>36</v>
      </c>
    </row>
    <row r="10" s="1" customFormat="1" ht="46" customHeight="1" spans="1:15">
      <c r="A10" s="18">
        <v>7</v>
      </c>
      <c r="B10" s="19"/>
      <c r="C10" s="15" t="s">
        <v>37</v>
      </c>
      <c r="D10" s="15">
        <v>66102400026</v>
      </c>
      <c r="E10" s="19" t="s">
        <v>29</v>
      </c>
      <c r="F10" s="16" t="s">
        <v>38</v>
      </c>
      <c r="G10" s="16" t="s">
        <v>26</v>
      </c>
      <c r="H10" s="20" t="s">
        <v>39</v>
      </c>
      <c r="I10" s="34">
        <v>32</v>
      </c>
      <c r="J10" s="34">
        <v>31</v>
      </c>
      <c r="K10" s="34">
        <v>29</v>
      </c>
      <c r="L10" s="34">
        <v>29</v>
      </c>
      <c r="M10" s="34">
        <v>1000</v>
      </c>
      <c r="N10" s="34">
        <f t="shared" si="0"/>
        <v>29000</v>
      </c>
      <c r="O10" s="35"/>
    </row>
    <row r="11" ht="46" customHeight="1" spans="1:15">
      <c r="A11" s="13">
        <v>8</v>
      </c>
      <c r="B11" s="14"/>
      <c r="C11" s="15" t="s">
        <v>23</v>
      </c>
      <c r="D11" s="15">
        <v>66102400037</v>
      </c>
      <c r="E11" s="16" t="s">
        <v>19</v>
      </c>
      <c r="F11" s="16" t="s">
        <v>40</v>
      </c>
      <c r="G11" s="16" t="s">
        <v>41</v>
      </c>
      <c r="H11" s="17" t="s">
        <v>39</v>
      </c>
      <c r="I11" s="10">
        <v>52</v>
      </c>
      <c r="J11" s="10">
        <v>52</v>
      </c>
      <c r="K11" s="10">
        <v>46</v>
      </c>
      <c r="L11" s="10">
        <v>46</v>
      </c>
      <c r="M11" s="10">
        <v>400</v>
      </c>
      <c r="N11" s="10">
        <f t="shared" si="0"/>
        <v>18400</v>
      </c>
      <c r="O11" s="33"/>
    </row>
    <row r="12" ht="46" customHeight="1" spans="1:15">
      <c r="A12" s="13">
        <v>9</v>
      </c>
      <c r="B12" s="14"/>
      <c r="C12" s="15" t="s">
        <v>24</v>
      </c>
      <c r="D12" s="15">
        <v>66102400050</v>
      </c>
      <c r="E12" s="16" t="s">
        <v>19</v>
      </c>
      <c r="F12" s="16" t="s">
        <v>42</v>
      </c>
      <c r="G12" s="16" t="s">
        <v>20</v>
      </c>
      <c r="H12" s="17" t="s">
        <v>39</v>
      </c>
      <c r="I12" s="10">
        <v>41</v>
      </c>
      <c r="J12" s="10">
        <v>41</v>
      </c>
      <c r="K12" s="10">
        <v>37</v>
      </c>
      <c r="L12" s="10">
        <v>37</v>
      </c>
      <c r="M12" s="10">
        <v>400</v>
      </c>
      <c r="N12" s="10">
        <f t="shared" si="0"/>
        <v>14800</v>
      </c>
      <c r="O12" s="33"/>
    </row>
    <row r="13" ht="46" customHeight="1" spans="1:15">
      <c r="A13" s="13"/>
      <c r="B13" s="14" t="s">
        <v>43</v>
      </c>
      <c r="C13" s="15"/>
      <c r="D13" s="15"/>
      <c r="E13" s="16"/>
      <c r="F13" s="16"/>
      <c r="G13" s="16"/>
      <c r="H13" s="17"/>
      <c r="I13" s="10">
        <f>SUM(I4:I12)</f>
        <v>442</v>
      </c>
      <c r="J13" s="10">
        <f>SUM(J4:J12)</f>
        <v>396</v>
      </c>
      <c r="K13" s="10">
        <f>SUM(K4:K12)</f>
        <v>326</v>
      </c>
      <c r="L13" s="10">
        <f>SUM(L4:L12)</f>
        <v>325</v>
      </c>
      <c r="M13" s="10"/>
      <c r="N13" s="10">
        <f>SUM(N4:N12)</f>
        <v>166720</v>
      </c>
      <c r="O13" s="33"/>
    </row>
    <row r="14" ht="40" customHeight="1" spans="1:15">
      <c r="A14" s="13">
        <v>10</v>
      </c>
      <c r="B14" s="22" t="s">
        <v>44</v>
      </c>
      <c r="C14" s="23" t="s">
        <v>18</v>
      </c>
      <c r="D14" s="15" t="s">
        <v>45</v>
      </c>
      <c r="E14" s="14" t="s">
        <v>19</v>
      </c>
      <c r="F14" s="16" t="s">
        <v>46</v>
      </c>
      <c r="G14" s="16" t="s">
        <v>47</v>
      </c>
      <c r="H14" s="17" t="s">
        <v>48</v>
      </c>
      <c r="I14" s="10">
        <v>64</v>
      </c>
      <c r="J14" s="10">
        <v>64</v>
      </c>
      <c r="K14" s="10">
        <v>64</v>
      </c>
      <c r="L14" s="10">
        <v>64</v>
      </c>
      <c r="M14" s="10">
        <v>400</v>
      </c>
      <c r="N14" s="10">
        <f>L14*M14</f>
        <v>25600</v>
      </c>
      <c r="O14" s="33"/>
    </row>
    <row r="15" ht="40" customHeight="1" spans="1:15">
      <c r="A15" s="13">
        <v>11</v>
      </c>
      <c r="B15" s="22"/>
      <c r="C15" s="23" t="s">
        <v>49</v>
      </c>
      <c r="D15" s="23" t="s">
        <v>50</v>
      </c>
      <c r="E15" s="14" t="s">
        <v>19</v>
      </c>
      <c r="F15" s="16" t="s">
        <v>51</v>
      </c>
      <c r="G15" s="16" t="s">
        <v>52</v>
      </c>
      <c r="H15" s="17" t="s">
        <v>48</v>
      </c>
      <c r="I15" s="10">
        <v>64</v>
      </c>
      <c r="J15" s="10">
        <v>64</v>
      </c>
      <c r="K15" s="10">
        <v>64</v>
      </c>
      <c r="L15" s="10">
        <v>64</v>
      </c>
      <c r="M15" s="10">
        <v>400</v>
      </c>
      <c r="N15" s="10">
        <f>L15*M15</f>
        <v>25600</v>
      </c>
      <c r="O15" s="33"/>
    </row>
    <row r="16" ht="40" customHeight="1" spans="1:15">
      <c r="A16" s="13">
        <v>12</v>
      </c>
      <c r="B16" s="22"/>
      <c r="C16" s="23" t="s">
        <v>53</v>
      </c>
      <c r="D16" s="23">
        <v>66102400082</v>
      </c>
      <c r="E16" s="14" t="s">
        <v>19</v>
      </c>
      <c r="F16" s="16" t="s">
        <v>54</v>
      </c>
      <c r="G16" s="16" t="s">
        <v>55</v>
      </c>
      <c r="H16" s="17" t="s">
        <v>48</v>
      </c>
      <c r="I16" s="10">
        <v>64</v>
      </c>
      <c r="J16" s="10">
        <v>64</v>
      </c>
      <c r="K16" s="10">
        <v>64</v>
      </c>
      <c r="L16" s="10">
        <v>64</v>
      </c>
      <c r="M16" s="10">
        <v>400</v>
      </c>
      <c r="N16" s="10">
        <f>L16*M16</f>
        <v>25600</v>
      </c>
      <c r="O16" s="33"/>
    </row>
    <row r="17" ht="30" customHeight="1" spans="1:15">
      <c r="A17" s="24"/>
      <c r="B17" s="25" t="s">
        <v>43</v>
      </c>
      <c r="C17" s="26"/>
      <c r="D17" s="27"/>
      <c r="E17" s="25"/>
      <c r="F17" s="25"/>
      <c r="G17" s="25"/>
      <c r="H17" s="25"/>
      <c r="I17" s="37">
        <f>SUM(I14:I16)</f>
        <v>192</v>
      </c>
      <c r="J17" s="37">
        <f>SUM(J14:J16)</f>
        <v>192</v>
      </c>
      <c r="K17" s="37">
        <f>SUM(K14:K16)</f>
        <v>192</v>
      </c>
      <c r="L17" s="37">
        <f>SUM(L14:L16)</f>
        <v>192</v>
      </c>
      <c r="M17" s="37"/>
      <c r="N17" s="37">
        <f>SUM(N14:N16)</f>
        <v>76800</v>
      </c>
      <c r="O17" s="38"/>
    </row>
    <row r="18" ht="25" customHeight="1" spans="1:15">
      <c r="A18" s="24"/>
      <c r="B18" s="21" t="s">
        <v>56</v>
      </c>
      <c r="C18" s="26"/>
      <c r="D18" s="28"/>
      <c r="E18" s="24"/>
      <c r="F18" s="24"/>
      <c r="G18" s="24"/>
      <c r="H18" s="24"/>
      <c r="I18" s="37">
        <f>I13+I17</f>
        <v>634</v>
      </c>
      <c r="J18" s="37">
        <f>J13+J17</f>
        <v>588</v>
      </c>
      <c r="K18" s="37">
        <f>K13+K17</f>
        <v>518</v>
      </c>
      <c r="L18" s="37">
        <f>L13+L17</f>
        <v>517</v>
      </c>
      <c r="M18" s="37"/>
      <c r="N18" s="37">
        <f>N17+N13</f>
        <v>243520</v>
      </c>
      <c r="O18" s="38"/>
    </row>
  </sheetData>
  <mergeCells count="4">
    <mergeCell ref="A1:O1"/>
    <mergeCell ref="M2:O2"/>
    <mergeCell ref="B4:B12"/>
    <mergeCell ref="B14:B16"/>
  </mergeCells>
  <conditionalFormatting sqref="D4">
    <cfRule type="duplicateValues" dxfId="0" priority="2"/>
  </conditionalFormatting>
  <conditionalFormatting sqref="D5">
    <cfRule type="duplicateValues" dxfId="0" priority="10"/>
  </conditionalFormatting>
  <conditionalFormatting sqref="D6">
    <cfRule type="duplicateValues" dxfId="0" priority="9"/>
  </conditionalFormatting>
  <conditionalFormatting sqref="D7">
    <cfRule type="duplicateValues" dxfId="0" priority="8"/>
  </conditionalFormatting>
  <conditionalFormatting sqref="D8">
    <cfRule type="duplicateValues" dxfId="0" priority="7"/>
  </conditionalFormatting>
  <conditionalFormatting sqref="D9">
    <cfRule type="duplicateValues" dxfId="0" priority="3"/>
  </conditionalFormatting>
  <conditionalFormatting sqref="D10">
    <cfRule type="duplicateValues" dxfId="0" priority="6"/>
  </conditionalFormatting>
  <conditionalFormatting sqref="D11">
    <cfRule type="duplicateValues" dxfId="0" priority="5"/>
  </conditionalFormatting>
  <conditionalFormatting sqref="D14">
    <cfRule type="duplicateValues" dxfId="0" priority="1"/>
  </conditionalFormatting>
  <conditionalFormatting sqref="D12:D13">
    <cfRule type="duplicateValues" dxfId="0" priority="4"/>
  </conditionalFormatting>
  <pageMargins left="0.708333333333333" right="0.708333333333333" top="0.275" bottom="0.236111111111111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刘磊</cp:lastModifiedBy>
  <dcterms:created xsi:type="dcterms:W3CDTF">2006-09-13T11:21:00Z</dcterms:created>
  <dcterms:modified xsi:type="dcterms:W3CDTF">2024-11-07T13:16:28Z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BD098CB81E0D4FFC9FDF153940C5F659_12</vt:lpwstr>
  </property>
</Properties>
</file>