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4-8" sheetId="3" r:id="rId1"/>
  </sheets>
  <definedNames>
    <definedName name="_xlnm.Print_Titles" localSheetId="0">'24-8'!$1:$2</definedName>
    <definedName name="_xlnm._FilterDatabase" localSheetId="0" hidden="1">'24-8'!$A$3:$O$19</definedName>
  </definedNames>
  <calcPr calcId="144525"/>
</workbook>
</file>

<file path=xl/sharedStrings.xml><?xml version="1.0" encoding="utf-8"?>
<sst xmlns="http://schemas.openxmlformats.org/spreadsheetml/2006/main" count="70" uniqueCount="54">
  <si>
    <t>2024年师市职业培训补贴资金拨付明细表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</si>
  <si>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</si>
  <si>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</si>
  <si>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</si>
  <si>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</si>
  <si>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</si>
  <si>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</si>
  <si>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</si>
  <si>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</si>
  <si>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</si>
  <si>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</si>
  <si>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</si>
  <si>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</si>
  <si>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</si>
  <si>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r>
      <rPr>
        <sz val="12"/>
        <rFont val="仿宋_GB2312"/>
        <charset val="134"/>
      </rPr>
      <t>培训补贴标准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</si>
  <si>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培训补贴金额</t>
    </r>
  </si>
  <si>
    <t>备注</t>
  </si>
  <si>
    <t>新疆生产建设兵团开放大学</t>
  </si>
  <si>
    <t>农艺工</t>
  </si>
  <si>
    <t>技师</t>
  </si>
  <si>
    <t>2024.10.22</t>
  </si>
  <si>
    <t>2024.10.31</t>
  </si>
  <si>
    <t>181团</t>
  </si>
  <si>
    <t>1人代签</t>
  </si>
  <si>
    <t>养老护理员</t>
  </si>
  <si>
    <t>初级</t>
  </si>
  <si>
    <t>2024.10.28</t>
  </si>
  <si>
    <t>2024.11.16</t>
  </si>
  <si>
    <t>2人代签</t>
  </si>
  <si>
    <t>国语和肩颈部保健</t>
  </si>
  <si>
    <t>专项</t>
  </si>
  <si>
    <t>2024.11.10</t>
  </si>
  <si>
    <t>2024.10.20</t>
  </si>
  <si>
    <t>2024.11.08</t>
  </si>
  <si>
    <t>183团</t>
  </si>
  <si>
    <t>2024.10.29</t>
  </si>
  <si>
    <t>滴灌系统安装与管理</t>
  </si>
  <si>
    <t>2024.11.7</t>
  </si>
  <si>
    <t>2024.11.11</t>
  </si>
  <si>
    <t>187团</t>
  </si>
  <si>
    <t>小计</t>
  </si>
  <si>
    <t>新疆北屯电力工业有限公司</t>
  </si>
  <si>
    <t>变电设备检修工</t>
  </si>
  <si>
    <t>2024.3.7</t>
  </si>
  <si>
    <t>2024.3.23</t>
  </si>
  <si>
    <t>电力公司</t>
  </si>
  <si>
    <t>总计</t>
  </si>
  <si>
    <r>
      <rPr>
        <sz val="14"/>
        <color theme="1"/>
        <rFont val="仿宋_GB2312"/>
        <charset val="134"/>
      </rPr>
      <t>兵团第十师公共就业和人才服务局</t>
    </r>
    <r>
      <rPr>
        <sz val="14"/>
        <color theme="1"/>
        <rFont val="Times New Roman"/>
        <charset val="134"/>
      </rPr>
      <t xml:space="preserve">                         </t>
    </r>
    <r>
      <rPr>
        <sz val="14"/>
        <color theme="1"/>
        <rFont val="仿宋_GB2312"/>
        <charset val="134"/>
      </rPr>
      <t>初审意见</t>
    </r>
  </si>
  <si>
    <r>
      <rPr>
        <sz val="14"/>
        <color theme="1"/>
        <rFont val="仿宋_GB2312"/>
        <charset val="134"/>
      </rPr>
      <t>兵团第十师人力资源和社会保障局</t>
    </r>
    <r>
      <rPr>
        <sz val="14"/>
        <color theme="1"/>
        <rFont val="仿宋_GB2312"/>
        <charset val="134"/>
      </rPr>
      <t>审批意见</t>
    </r>
  </si>
  <si>
    <t>兵团第十师财政局审批意见</t>
  </si>
  <si>
    <t>业务经办人：</t>
  </si>
  <si>
    <t>业务科室领导</t>
  </si>
  <si>
    <t>业务分管领导：</t>
  </si>
  <si>
    <t>年    月 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</si>
</sst>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1" fillId="0" borderId="0" xfId="49" applyFont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9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0" fillId="0" borderId="10" xfId="0" applyBorder="1" applyAlignment="1">
      <alignment horizontal="distributed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distributed" vertical="top" wrapText="1"/>
    </xf>
    <xf numFmtId="0" fontId="8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7" fillId="0" borderId="10" xfId="0" applyFont="1" applyBorder="1" applyAlignment="1">
      <alignment horizontal="distributed" vertical="top" wrapText="1"/>
    </xf>
    <xf numFmtId="0" fontId="6" fillId="0" borderId="10" xfId="0" applyFont="1" applyBorder="1" applyAlignment="1">
      <alignment vertical="top" wrapText="1"/>
    </xf>
    <xf numFmtId="0" fontId="7" fillId="0" borderId="12" xfId="0" applyFont="1" applyBorder="1" applyAlignment="1">
      <alignment horizontal="distributed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115" zoomScaleNormal="115" workbookViewId="0">
      <pane ySplit="3" topLeftCell="A4" activePane="bottomLeft" state="frozen"/>
      <selection/>
      <selection pane="bottomLeft" activeCell="P4" sqref="P4:P6"/>
    </sheetView>
  </sheetViews>
  <sheetFormatPr defaultColWidth="9" defaultRowHeight="14.4"/>
  <cols>
    <col min="1" max="1" width="4.5" customWidth="1"/>
    <col min="2" max="2" width="9.25" customWidth="1"/>
    <col min="3" max="3" width="15.1296296296296" style="2" customWidth="1"/>
    <col min="4" max="4" width="14.3333333333333" style="3" customWidth="1"/>
    <col min="5" max="5" width="6.25" customWidth="1"/>
    <col min="6" max="6" width="14.2407407407407" style="4" customWidth="1"/>
    <col min="7" max="7" width="12.1296296296296" style="4" customWidth="1"/>
    <col min="8" max="8" width="12" customWidth="1"/>
    <col min="9" max="9" width="6.5" customWidth="1"/>
    <col min="10" max="10" width="6.62962962962963" customWidth="1"/>
    <col min="11" max="11" width="6.09259259259259" customWidth="1"/>
    <col min="12" max="12" width="6.62962962962963" customWidth="1"/>
    <col min="13" max="13" width="8.5" customWidth="1"/>
    <col min="14" max="14" width="7.37962962962963" customWidth="1"/>
    <col min="15" max="15" width="11.5925925925926" style="5" customWidth="1"/>
    <col min="16" max="16" width="81.25" customWidth="1"/>
  </cols>
  <sheetData>
    <row r="1" ht="22.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52"/>
    </row>
    <row r="2" ht="15.6" spans="1:15">
      <c r="A2" s="7"/>
      <c r="B2" s="7"/>
      <c r="C2" s="8"/>
      <c r="D2" s="9"/>
      <c r="E2" s="7"/>
      <c r="F2" s="8"/>
      <c r="G2" s="8"/>
      <c r="H2" s="7"/>
      <c r="I2" s="7"/>
      <c r="J2" s="7"/>
      <c r="K2" s="7"/>
      <c r="L2" s="7"/>
      <c r="M2" s="53" t="s">
        <v>1</v>
      </c>
      <c r="N2" s="53"/>
      <c r="O2" s="53"/>
    </row>
    <row r="3" ht="42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4" t="s">
        <v>10</v>
      </c>
      <c r="J3" s="54" t="s">
        <v>11</v>
      </c>
      <c r="K3" s="10" t="s">
        <v>12</v>
      </c>
      <c r="L3" s="54" t="s">
        <v>13</v>
      </c>
      <c r="M3" s="10" t="s">
        <v>14</v>
      </c>
      <c r="N3" s="10" t="s">
        <v>15</v>
      </c>
      <c r="O3" s="55" t="s">
        <v>16</v>
      </c>
    </row>
    <row r="4" ht="25" customHeight="1" spans="1:15">
      <c r="A4" s="13">
        <v>1</v>
      </c>
      <c r="B4" s="14" t="s">
        <v>17</v>
      </c>
      <c r="C4" s="15" t="s">
        <v>18</v>
      </c>
      <c r="D4" s="15">
        <v>66102400091</v>
      </c>
      <c r="E4" s="14" t="s">
        <v>19</v>
      </c>
      <c r="F4" s="15" t="s">
        <v>20</v>
      </c>
      <c r="G4" s="15" t="s">
        <v>21</v>
      </c>
      <c r="H4" s="16" t="s">
        <v>22</v>
      </c>
      <c r="I4" s="56">
        <v>46</v>
      </c>
      <c r="J4" s="56">
        <v>44</v>
      </c>
      <c r="K4" s="56">
        <v>38</v>
      </c>
      <c r="L4" s="56">
        <v>37</v>
      </c>
      <c r="M4" s="56">
        <v>1200</v>
      </c>
      <c r="N4" s="56">
        <f t="shared" ref="N4:N9" si="0">M4*L4</f>
        <v>44400</v>
      </c>
      <c r="O4" s="55" t="s">
        <v>23</v>
      </c>
    </row>
    <row r="5" ht="25" customHeight="1" spans="1:15">
      <c r="A5" s="13">
        <v>2</v>
      </c>
      <c r="B5" s="17"/>
      <c r="C5" s="18" t="s">
        <v>24</v>
      </c>
      <c r="D5" s="19">
        <v>66102400092</v>
      </c>
      <c r="E5" s="20" t="s">
        <v>25</v>
      </c>
      <c r="F5" s="15" t="s">
        <v>26</v>
      </c>
      <c r="G5" s="15" t="s">
        <v>27</v>
      </c>
      <c r="H5" s="16" t="s">
        <v>22</v>
      </c>
      <c r="I5" s="57">
        <v>59</v>
      </c>
      <c r="J5" s="57">
        <v>57</v>
      </c>
      <c r="K5" s="57">
        <v>55</v>
      </c>
      <c r="L5" s="57">
        <v>53</v>
      </c>
      <c r="M5" s="57">
        <v>720</v>
      </c>
      <c r="N5" s="57">
        <f t="shared" si="0"/>
        <v>38160</v>
      </c>
      <c r="O5" s="58" t="s">
        <v>28</v>
      </c>
    </row>
    <row r="6" ht="32" customHeight="1" spans="1:15">
      <c r="A6" s="13">
        <v>3</v>
      </c>
      <c r="B6" s="17"/>
      <c r="C6" s="18" t="s">
        <v>29</v>
      </c>
      <c r="D6" s="18">
        <v>66102400095</v>
      </c>
      <c r="E6" s="18" t="s">
        <v>30</v>
      </c>
      <c r="F6" s="18" t="s">
        <v>21</v>
      </c>
      <c r="G6" s="18" t="s">
        <v>31</v>
      </c>
      <c r="H6" s="16" t="s">
        <v>22</v>
      </c>
      <c r="I6" s="56">
        <v>31</v>
      </c>
      <c r="J6" s="56">
        <v>27</v>
      </c>
      <c r="K6" s="56">
        <v>26</v>
      </c>
      <c r="L6" s="56">
        <v>26</v>
      </c>
      <c r="M6" s="56">
        <v>1400</v>
      </c>
      <c r="N6" s="56">
        <f t="shared" si="0"/>
        <v>36400</v>
      </c>
      <c r="O6" s="58"/>
    </row>
    <row r="7" ht="25" customHeight="1" spans="1:15">
      <c r="A7" s="13">
        <v>4</v>
      </c>
      <c r="B7" s="17"/>
      <c r="C7" s="18" t="s">
        <v>24</v>
      </c>
      <c r="D7" s="21">
        <v>66102400087</v>
      </c>
      <c r="E7" s="20" t="s">
        <v>25</v>
      </c>
      <c r="F7" s="22" t="s">
        <v>32</v>
      </c>
      <c r="G7" s="22" t="s">
        <v>33</v>
      </c>
      <c r="H7" s="23" t="s">
        <v>34</v>
      </c>
      <c r="I7" s="56">
        <v>40</v>
      </c>
      <c r="J7" s="56">
        <v>33</v>
      </c>
      <c r="K7" s="56">
        <v>32</v>
      </c>
      <c r="L7" s="56">
        <v>32</v>
      </c>
      <c r="M7" s="57">
        <v>720</v>
      </c>
      <c r="N7" s="56">
        <f t="shared" si="0"/>
        <v>23040</v>
      </c>
      <c r="O7" s="58"/>
    </row>
    <row r="8" ht="25" customHeight="1" spans="1:15">
      <c r="A8" s="13">
        <v>5</v>
      </c>
      <c r="B8" s="17"/>
      <c r="C8" s="18" t="s">
        <v>18</v>
      </c>
      <c r="D8" s="18">
        <v>66102400090</v>
      </c>
      <c r="E8" s="18" t="s">
        <v>19</v>
      </c>
      <c r="F8" s="18" t="s">
        <v>32</v>
      </c>
      <c r="G8" s="18" t="s">
        <v>35</v>
      </c>
      <c r="H8" s="23" t="s">
        <v>34</v>
      </c>
      <c r="I8" s="56">
        <v>48</v>
      </c>
      <c r="J8" s="56">
        <v>34</v>
      </c>
      <c r="K8" s="56">
        <v>24</v>
      </c>
      <c r="L8" s="56">
        <v>24</v>
      </c>
      <c r="M8" s="56">
        <v>1200</v>
      </c>
      <c r="N8" s="56">
        <f t="shared" si="0"/>
        <v>28800</v>
      </c>
      <c r="O8" s="58"/>
    </row>
    <row r="9" s="1" customFormat="1" ht="33" customHeight="1" spans="1:15">
      <c r="A9" s="13">
        <v>6</v>
      </c>
      <c r="B9" s="17"/>
      <c r="C9" s="24" t="s">
        <v>36</v>
      </c>
      <c r="D9" s="24">
        <v>66102400098</v>
      </c>
      <c r="E9" s="25" t="s">
        <v>30</v>
      </c>
      <c r="F9" s="26" t="s">
        <v>37</v>
      </c>
      <c r="G9" s="26" t="s">
        <v>38</v>
      </c>
      <c r="H9" s="23" t="s">
        <v>39</v>
      </c>
      <c r="I9" s="56">
        <v>70</v>
      </c>
      <c r="J9" s="56">
        <v>66</v>
      </c>
      <c r="K9" s="56">
        <v>66</v>
      </c>
      <c r="L9" s="56">
        <v>66</v>
      </c>
      <c r="M9" s="56">
        <v>400</v>
      </c>
      <c r="N9" s="56">
        <f t="shared" si="0"/>
        <v>26400</v>
      </c>
      <c r="O9" s="59"/>
    </row>
    <row r="10" ht="25" customHeight="1" spans="1:15">
      <c r="A10" s="10"/>
      <c r="B10" s="27" t="s">
        <v>40</v>
      </c>
      <c r="C10" s="19"/>
      <c r="D10" s="28"/>
      <c r="E10" s="29"/>
      <c r="F10" s="15"/>
      <c r="G10" s="15"/>
      <c r="H10" s="16"/>
      <c r="I10" s="57">
        <f>SUM(I4:I9)</f>
        <v>294</v>
      </c>
      <c r="J10" s="57">
        <f>SUM(J4:J9)</f>
        <v>261</v>
      </c>
      <c r="K10" s="57">
        <f>SUM(K4:K9)</f>
        <v>241</v>
      </c>
      <c r="L10" s="57">
        <f>SUM(L4:L9)</f>
        <v>238</v>
      </c>
      <c r="M10" s="57"/>
      <c r="N10" s="57">
        <f>SUM(N4:N9)</f>
        <v>197200</v>
      </c>
      <c r="O10" s="58"/>
    </row>
    <row r="11" ht="55" customHeight="1" spans="1:15">
      <c r="A11" s="10">
        <v>7</v>
      </c>
      <c r="B11" s="27" t="s">
        <v>41</v>
      </c>
      <c r="C11" s="19" t="s">
        <v>42</v>
      </c>
      <c r="D11" s="28">
        <v>66102400035</v>
      </c>
      <c r="E11" s="29" t="s">
        <v>25</v>
      </c>
      <c r="F11" s="15" t="s">
        <v>43</v>
      </c>
      <c r="G11" s="15" t="s">
        <v>44</v>
      </c>
      <c r="H11" s="16" t="s">
        <v>45</v>
      </c>
      <c r="I11" s="57">
        <v>45</v>
      </c>
      <c r="J11" s="60">
        <v>44</v>
      </c>
      <c r="K11" s="60">
        <v>41</v>
      </c>
      <c r="L11" s="60">
        <v>41</v>
      </c>
      <c r="M11" s="60">
        <v>910</v>
      </c>
      <c r="N11" s="60">
        <f>M11*L11</f>
        <v>37310</v>
      </c>
      <c r="O11" s="61"/>
    </row>
    <row r="12" ht="26" customHeight="1" spans="1:15">
      <c r="A12" s="10"/>
      <c r="B12" s="27"/>
      <c r="C12" s="19"/>
      <c r="D12" s="28"/>
      <c r="E12" s="29"/>
      <c r="F12" s="15"/>
      <c r="G12" s="15"/>
      <c r="H12" s="16"/>
      <c r="I12" s="57">
        <f>SUM(I11:I11)</f>
        <v>45</v>
      </c>
      <c r="J12" s="57">
        <f>SUM(J11:J11)</f>
        <v>44</v>
      </c>
      <c r="K12" s="57">
        <f>SUM(K11:K11)</f>
        <v>41</v>
      </c>
      <c r="L12" s="57">
        <f>SUM(L11:L11)</f>
        <v>41</v>
      </c>
      <c r="M12" s="57"/>
      <c r="N12" s="57">
        <f>SUM(N11:N11)</f>
        <v>37310</v>
      </c>
      <c r="O12" s="61"/>
    </row>
    <row r="13" ht="35" customHeight="1" spans="1:15">
      <c r="A13" s="10"/>
      <c r="B13" s="27" t="s">
        <v>46</v>
      </c>
      <c r="C13" s="19"/>
      <c r="D13" s="28"/>
      <c r="E13" s="29"/>
      <c r="F13" s="15"/>
      <c r="G13" s="15"/>
      <c r="H13" s="16"/>
      <c r="I13" s="60">
        <f>SUM(I10,I12)</f>
        <v>339</v>
      </c>
      <c r="J13" s="60">
        <f>SUM(J10,J12)</f>
        <v>305</v>
      </c>
      <c r="K13" s="60">
        <f>SUM(K10,K12)</f>
        <v>282</v>
      </c>
      <c r="L13" s="60">
        <f>SUM(L10,L12)</f>
        <v>279</v>
      </c>
      <c r="M13" s="60"/>
      <c r="N13" s="60">
        <f>SUM(N10,N12)</f>
        <v>234510</v>
      </c>
      <c r="O13" s="61"/>
    </row>
    <row r="14" ht="37" customHeight="1" spans="1:15">
      <c r="A14" s="30" t="s">
        <v>47</v>
      </c>
      <c r="B14" s="31"/>
      <c r="C14" s="31"/>
      <c r="D14" s="32"/>
      <c r="E14" s="33"/>
      <c r="F14" s="34" t="s">
        <v>48</v>
      </c>
      <c r="G14" s="31"/>
      <c r="H14" s="31"/>
      <c r="I14" s="33"/>
      <c r="J14" s="34" t="s">
        <v>49</v>
      </c>
      <c r="K14" s="62"/>
      <c r="L14" s="62"/>
      <c r="M14" s="62"/>
      <c r="N14" s="62"/>
      <c r="O14" s="63"/>
    </row>
    <row r="15" ht="27" customHeight="1" spans="1:15">
      <c r="A15" s="35" t="s">
        <v>50</v>
      </c>
      <c r="B15" s="36"/>
      <c r="C15" s="37"/>
      <c r="D15" s="38"/>
      <c r="E15" s="39"/>
      <c r="F15" s="36" t="s">
        <v>50</v>
      </c>
      <c r="G15" s="36"/>
      <c r="H15" s="36"/>
      <c r="I15" s="64"/>
      <c r="J15" s="40" t="s">
        <v>50</v>
      </c>
      <c r="K15" s="40"/>
      <c r="L15" s="36"/>
      <c r="M15" s="65"/>
      <c r="N15" s="65"/>
      <c r="O15" s="66"/>
    </row>
    <row r="16" ht="27" customHeight="1" spans="1:15">
      <c r="A16" s="35" t="s">
        <v>51</v>
      </c>
      <c r="B16" s="40"/>
      <c r="C16" s="37"/>
      <c r="D16" s="38"/>
      <c r="E16" s="39"/>
      <c r="F16" s="36"/>
      <c r="G16" s="36"/>
      <c r="H16" s="36"/>
      <c r="I16" s="64"/>
      <c r="J16" s="36"/>
      <c r="K16" s="36"/>
      <c r="L16" s="36"/>
      <c r="M16" s="65"/>
      <c r="N16" s="65"/>
      <c r="O16" s="66"/>
    </row>
    <row r="17" ht="31.2" spans="1:15">
      <c r="A17" s="41" t="s">
        <v>52</v>
      </c>
      <c r="B17" s="36"/>
      <c r="C17" s="37"/>
      <c r="D17" s="38"/>
      <c r="E17" s="39"/>
      <c r="F17" s="36" t="s">
        <v>52</v>
      </c>
      <c r="G17" s="36"/>
      <c r="H17" s="36"/>
      <c r="I17" s="64"/>
      <c r="J17" s="36"/>
      <c r="K17" s="36"/>
      <c r="L17" s="36"/>
      <c r="M17" s="65"/>
      <c r="N17" s="65"/>
      <c r="O17" s="66"/>
    </row>
    <row r="18" ht="26" customHeight="1" spans="1:15">
      <c r="A18" s="42"/>
      <c r="B18" s="43"/>
      <c r="C18" s="44"/>
      <c r="D18" s="38"/>
      <c r="E18" s="39"/>
      <c r="F18" s="45"/>
      <c r="G18" s="44"/>
      <c r="H18" s="43"/>
      <c r="I18" s="67"/>
      <c r="J18" s="65"/>
      <c r="K18" s="65"/>
      <c r="L18" s="65"/>
      <c r="M18" s="65"/>
      <c r="N18" s="65"/>
      <c r="O18" s="66"/>
    </row>
    <row r="19" ht="22" customHeight="1" spans="1:15">
      <c r="A19" s="46" t="s">
        <v>53</v>
      </c>
      <c r="B19" s="47"/>
      <c r="C19" s="48"/>
      <c r="D19" s="49"/>
      <c r="E19" s="50"/>
      <c r="F19" s="51" t="s">
        <v>53</v>
      </c>
      <c r="G19" s="51"/>
      <c r="H19" s="51"/>
      <c r="I19" s="51"/>
      <c r="J19" s="46" t="s">
        <v>53</v>
      </c>
      <c r="K19" s="47"/>
      <c r="L19" s="47"/>
      <c r="M19" s="47"/>
      <c r="N19" s="47"/>
      <c r="O19" s="68"/>
    </row>
  </sheetData>
  <mergeCells count="12">
    <mergeCell ref="A1:N1"/>
    <mergeCell ref="M2:O2"/>
    <mergeCell ref="A14:E14"/>
    <mergeCell ref="F14:I14"/>
    <mergeCell ref="J14:O14"/>
    <mergeCell ref="A15:C15"/>
    <mergeCell ref="J15:K15"/>
    <mergeCell ref="A16:B16"/>
    <mergeCell ref="A19:E19"/>
    <mergeCell ref="F19:I19"/>
    <mergeCell ref="J19:O19"/>
    <mergeCell ref="B4:B9"/>
  </mergeCells>
  <conditionalFormatting sqref="D4">
    <cfRule type="duplicateValues" dxfId="0" priority="1"/>
  </conditionalFormatting>
  <conditionalFormatting sqref="D5">
    <cfRule type="duplicateValues" dxfId="0" priority="7"/>
  </conditionalFormatting>
  <conditionalFormatting sqref="D7">
    <cfRule type="duplicateValues" dxfId="0" priority="6"/>
  </conditionalFormatting>
  <conditionalFormatting sqref="D9">
    <cfRule type="duplicateValues" dxfId="0" priority="2"/>
  </conditionalFormatting>
  <conditionalFormatting sqref="D10:D13">
    <cfRule type="duplicateValues" dxfId="0" priority="9"/>
  </conditionalFormatting>
  <printOptions horizontalCentered="1"/>
  <pageMargins left="0.708333333333333" right="0.708333333333333" top="0.275" bottom="0.236111111111111" header="0.314583333333333" footer="0.314583333333333"/>
  <pageSetup paperSize="9" scale="9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董亚鹏</cp:lastModifiedBy>
  <dcterms:created xsi:type="dcterms:W3CDTF">2006-09-13T11:21:00Z</dcterms:created>
  <dcterms:modified xsi:type="dcterms:W3CDTF">2024-12-02T08:31:41Z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