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4-9" sheetId="3" r:id="rId1"/>
  </sheets>
  <definedNames>
    <definedName name="_xlnm.Print_Titles" localSheetId="0">'24-9'!$1:$2</definedName>
    <definedName name="_xlnm._FilterDatabase" localSheetId="0" hidden="1">'24-9'!$A$3:$O$9</definedName>
  </definedNames>
  <calcPr calcId="144525"/>
</workbook>
</file>

<file path=xl/sharedStrings.xml><?xml version="1.0" encoding="utf-8"?>
<sst xmlns="http://schemas.openxmlformats.org/spreadsheetml/2006/main" count="37" uniqueCount="30">
  <si>
    <t>2024年师市职业培训补贴资金拨付明细表</t>
  </si>
  <si>
    <t>单位：人次、元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</si>
  <si>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</si>
  <si>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培训机构</t>
    </r>
  </si>
  <si>
    <r>
      <rPr>
        <sz val="12"/>
        <rFont val="仿宋_GB2312"/>
        <charset val="134"/>
      </rPr>
      <t>职业工种</t>
    </r>
  </si>
  <si>
    <r>
      <rPr>
        <sz val="12"/>
        <rFont val="仿宋_GB2312"/>
        <charset val="134"/>
      </rPr>
      <t>培训班期编号</t>
    </r>
  </si>
  <si>
    <r>
      <rPr>
        <sz val="12"/>
        <rFont val="仿宋_GB2312"/>
        <charset val="134"/>
      </rPr>
      <t>等级</t>
    </r>
  </si>
  <si>
    <r>
      <rPr>
        <sz val="12"/>
        <rFont val="仿宋_GB2312"/>
        <charset val="134"/>
      </rPr>
      <t>开班时间</t>
    </r>
  </si>
  <si>
    <r>
      <rPr>
        <sz val="12"/>
        <rFont val="仿宋_GB2312"/>
        <charset val="134"/>
      </rPr>
      <t>结束时间</t>
    </r>
  </si>
  <si>
    <r>
      <rPr>
        <sz val="12"/>
        <rFont val="仿宋_GB2312"/>
        <charset val="134"/>
      </rPr>
      <t>培训单位（地点）</t>
    </r>
  </si>
  <si>
    <t>申报人数</t>
  </si>
  <si>
    <t>参培人数</t>
  </si>
  <si>
    <r>
      <rPr>
        <sz val="12"/>
        <rFont val="仿宋_GB2312"/>
        <charset val="134"/>
      </rPr>
      <t>合格人数</t>
    </r>
  </si>
  <si>
    <t>补贴人数</t>
  </si>
  <si>
    <r>
      <rPr>
        <sz val="12"/>
        <rFont val="仿宋_GB2312"/>
        <charset val="134"/>
      </rPr>
      <t>培训补贴标准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</si>
  <si>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培训补贴金额</t>
    </r>
  </si>
  <si>
    <t>备注</t>
  </si>
  <si>
    <t>新疆生产建设兵团开放大学</t>
  </si>
  <si>
    <t>农机修理工</t>
  </si>
  <si>
    <t>初级</t>
  </si>
  <si>
    <t>2024.11.04</t>
  </si>
  <si>
    <t>2024.11.23</t>
  </si>
  <si>
    <t>183团</t>
  </si>
  <si>
    <t>小计</t>
  </si>
  <si>
    <t>新疆天富集团有限责任公司天富学院</t>
  </si>
  <si>
    <t>养老护理员</t>
  </si>
  <si>
    <t>2024.10.15</t>
  </si>
  <si>
    <t>2024.11.12</t>
  </si>
  <si>
    <t>天富学院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</si>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</sst>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1" fillId="0" borderId="0" xfId="49" applyFont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 shrinkToFit="1"/>
    </xf>
    <xf numFmtId="49" fontId="3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49" applyNumberFormat="1" applyFont="1" applyFill="1" applyBorder="1" applyAlignment="1">
      <alignment horizontal="center" vertical="center" wrapText="1"/>
    </xf>
    <xf numFmtId="0" fontId="1" fillId="0" borderId="0" xfId="49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2" xfId="0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zoomScale="115" zoomScaleNormal="115" workbookViewId="0">
      <pane ySplit="3" topLeftCell="A4" activePane="bottomLeft" state="frozen"/>
      <selection/>
      <selection pane="bottomLeft" activeCell="P6" sqref="P6"/>
    </sheetView>
  </sheetViews>
  <sheetFormatPr defaultColWidth="9" defaultRowHeight="13.5"/>
  <cols>
    <col min="1" max="1" width="4.5" customWidth="1"/>
    <col min="2" max="2" width="9.25" customWidth="1"/>
    <col min="3" max="3" width="15.125" style="1" customWidth="1"/>
    <col min="4" max="4" width="12.75" style="2" customWidth="1"/>
    <col min="5" max="5" width="6.25" customWidth="1"/>
    <col min="6" max="6" width="14.2416666666667" style="3" customWidth="1"/>
    <col min="7" max="7" width="12.125" style="3" customWidth="1"/>
    <col min="8" max="8" width="12" customWidth="1"/>
    <col min="9" max="9" width="6.5" customWidth="1"/>
    <col min="10" max="10" width="6.625" customWidth="1"/>
    <col min="11" max="11" width="6.09166666666667" customWidth="1"/>
    <col min="12" max="12" width="6.625" customWidth="1"/>
    <col min="13" max="13" width="8.5" customWidth="1"/>
    <col min="14" max="14" width="7.375" customWidth="1"/>
    <col min="15" max="15" width="7" style="4" customWidth="1"/>
    <col min="16" max="16" width="81.25" customWidth="1"/>
  </cols>
  <sheetData>
    <row r="1" ht="22.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8"/>
    </row>
    <row r="2" ht="15.75" spans="1:15">
      <c r="A2" s="6"/>
      <c r="B2" s="6"/>
      <c r="C2" s="7"/>
      <c r="D2" s="8"/>
      <c r="E2" s="6"/>
      <c r="F2" s="7"/>
      <c r="G2" s="7"/>
      <c r="H2" s="6"/>
      <c r="I2" s="6"/>
      <c r="J2" s="6"/>
      <c r="K2" s="6"/>
      <c r="L2" s="6"/>
      <c r="M2" s="19" t="s">
        <v>1</v>
      </c>
      <c r="N2" s="19"/>
      <c r="O2" s="19"/>
    </row>
    <row r="3" ht="42" customHeight="1" spans="1:15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  <c r="J3" s="20" t="s">
        <v>11</v>
      </c>
      <c r="K3" s="9" t="s">
        <v>12</v>
      </c>
      <c r="L3" s="20" t="s">
        <v>13</v>
      </c>
      <c r="M3" s="9" t="s">
        <v>14</v>
      </c>
      <c r="N3" s="9" t="s">
        <v>15</v>
      </c>
      <c r="O3" s="21" t="s">
        <v>16</v>
      </c>
    </row>
    <row r="4" ht="63" customHeight="1" spans="1:15">
      <c r="A4" s="9">
        <v>1</v>
      </c>
      <c r="B4" s="12" t="s">
        <v>17</v>
      </c>
      <c r="C4" s="12" t="s">
        <v>18</v>
      </c>
      <c r="D4" s="12">
        <v>66102400097</v>
      </c>
      <c r="E4" s="12" t="s">
        <v>19</v>
      </c>
      <c r="F4" s="12" t="s">
        <v>20</v>
      </c>
      <c r="G4" s="12" t="s">
        <v>21</v>
      </c>
      <c r="H4" s="12" t="s">
        <v>22</v>
      </c>
      <c r="I4" s="12">
        <v>54</v>
      </c>
      <c r="J4" s="12">
        <v>45</v>
      </c>
      <c r="K4" s="12">
        <v>40</v>
      </c>
      <c r="L4" s="12">
        <v>40</v>
      </c>
      <c r="M4" s="12">
        <v>720</v>
      </c>
      <c r="N4" s="12">
        <f>M4*L4</f>
        <v>28800</v>
      </c>
      <c r="O4" s="22"/>
    </row>
    <row r="5" ht="25" customHeight="1" spans="1:15">
      <c r="A5" s="9"/>
      <c r="B5" s="12" t="s">
        <v>23</v>
      </c>
      <c r="C5" s="12"/>
      <c r="D5" s="12"/>
      <c r="E5" s="12"/>
      <c r="F5" s="12"/>
      <c r="G5" s="12"/>
      <c r="H5" s="12"/>
      <c r="I5" s="12">
        <f>SUM(I4:I4)</f>
        <v>54</v>
      </c>
      <c r="J5" s="12">
        <f>SUM(J4:J4)</f>
        <v>45</v>
      </c>
      <c r="K5" s="12">
        <f>SUM(K4:K4)</f>
        <v>40</v>
      </c>
      <c r="L5" s="12">
        <f>SUM(L4:L4)</f>
        <v>40</v>
      </c>
      <c r="M5" s="12"/>
      <c r="N5" s="12">
        <f>SUM(N4:N4)</f>
        <v>28800</v>
      </c>
      <c r="O5" s="23"/>
    </row>
    <row r="6" ht="45" customHeight="1" spans="1:15">
      <c r="A6" s="9">
        <v>2</v>
      </c>
      <c r="B6" s="12" t="s">
        <v>24</v>
      </c>
      <c r="C6" s="12" t="s">
        <v>25</v>
      </c>
      <c r="D6" s="12">
        <v>66102400083</v>
      </c>
      <c r="E6" s="12" t="s">
        <v>19</v>
      </c>
      <c r="F6" s="12" t="s">
        <v>26</v>
      </c>
      <c r="G6" s="12" t="s">
        <v>27</v>
      </c>
      <c r="H6" s="12" t="s">
        <v>28</v>
      </c>
      <c r="I6" s="12">
        <v>50</v>
      </c>
      <c r="J6" s="12">
        <v>50</v>
      </c>
      <c r="K6" s="12">
        <v>46</v>
      </c>
      <c r="L6" s="12">
        <v>44</v>
      </c>
      <c r="M6" s="12">
        <v>720</v>
      </c>
      <c r="N6" s="12">
        <f>M6*L6</f>
        <v>31680</v>
      </c>
      <c r="O6" s="24"/>
    </row>
    <row r="7" ht="46" customHeight="1" spans="1:15">
      <c r="A7" s="9">
        <v>3</v>
      </c>
      <c r="B7" s="12"/>
      <c r="C7" s="12" t="s">
        <v>25</v>
      </c>
      <c r="D7" s="12">
        <v>66102400084</v>
      </c>
      <c r="E7" s="12" t="s">
        <v>19</v>
      </c>
      <c r="F7" s="12" t="s">
        <v>26</v>
      </c>
      <c r="G7" s="12" t="s">
        <v>27</v>
      </c>
      <c r="H7" s="12" t="s">
        <v>28</v>
      </c>
      <c r="I7" s="12">
        <v>50</v>
      </c>
      <c r="J7" s="12">
        <v>50</v>
      </c>
      <c r="K7" s="12">
        <v>44</v>
      </c>
      <c r="L7" s="12">
        <v>43</v>
      </c>
      <c r="M7" s="12">
        <v>720</v>
      </c>
      <c r="N7" s="12">
        <f>M7*L7</f>
        <v>30960</v>
      </c>
      <c r="O7" s="24"/>
    </row>
    <row r="8" ht="27" customHeight="1" spans="1:15">
      <c r="A8" s="9"/>
      <c r="B8" s="12" t="s">
        <v>23</v>
      </c>
      <c r="C8" s="12"/>
      <c r="D8" s="12"/>
      <c r="E8" s="12"/>
      <c r="F8" s="12"/>
      <c r="G8" s="12"/>
      <c r="H8" s="12"/>
      <c r="I8" s="12">
        <f>I6+I7</f>
        <v>100</v>
      </c>
      <c r="J8" s="12">
        <f>J6+J7</f>
        <v>100</v>
      </c>
      <c r="K8" s="12">
        <f>K6+K7</f>
        <v>90</v>
      </c>
      <c r="L8" s="12">
        <f>L6+L7</f>
        <v>87</v>
      </c>
      <c r="M8" s="12"/>
      <c r="N8" s="12">
        <f>N6+N7</f>
        <v>62640</v>
      </c>
      <c r="O8" s="21"/>
    </row>
    <row r="9" ht="35" customHeight="1" spans="1:15">
      <c r="A9" s="9"/>
      <c r="B9" s="12" t="s">
        <v>29</v>
      </c>
      <c r="C9" s="13"/>
      <c r="D9" s="14"/>
      <c r="E9" s="15"/>
      <c r="F9" s="16"/>
      <c r="G9" s="16"/>
      <c r="H9" s="17"/>
      <c r="I9" s="12">
        <f>I8+I5</f>
        <v>154</v>
      </c>
      <c r="J9" s="12">
        <f>J8+J5</f>
        <v>145</v>
      </c>
      <c r="K9" s="12">
        <f>K8+K5</f>
        <v>130</v>
      </c>
      <c r="L9" s="12">
        <f>L8+L5</f>
        <v>127</v>
      </c>
      <c r="M9" s="12"/>
      <c r="N9" s="12">
        <f>N8+N5</f>
        <v>91440</v>
      </c>
      <c r="O9" s="23"/>
    </row>
  </sheetData>
  <mergeCells count="3">
    <mergeCell ref="A1:N1"/>
    <mergeCell ref="M2:O2"/>
    <mergeCell ref="B6:B7"/>
  </mergeCells>
  <conditionalFormatting sqref="D9">
    <cfRule type="duplicateValues" dxfId="0" priority="11"/>
  </conditionalFormatting>
  <printOptions horizontalCentered="1"/>
  <pageMargins left="0.708333333333333" right="0.708333333333333" top="0.275" bottom="0.236111111111111" header="0.314583333333333" footer="0.314583333333333"/>
  <pageSetup paperSize="9" scale="9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公共就业和人才服务局</cp:lastModifiedBy>
  <dcterms:created xsi:type="dcterms:W3CDTF">2006-09-13T11:21:00Z</dcterms:created>
  <dcterms:modified xsi:type="dcterms:W3CDTF">2024-12-04T09:23:59Z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