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<sst xmlns="http://schemas.openxmlformats.org/spreadsheetml/2006/main" count="44" uniqueCount="38">
  <si>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2025年师市职业培训补贴资金拨付明细表（第二批）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</si>
  <si>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</si>
  <si>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</si>
  <si>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</si>
  <si>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</si>
  <si>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</si>
  <si>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</si>
  <si>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</si>
  <si>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</si>
  <si>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</si>
  <si>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</si>
  <si>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</si>
  <si>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</si>
  <si>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</si>
  <si>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</si>
  <si>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</si>
  <si>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</si>
  <si>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北屯职业技术学校</t>
  </si>
  <si>
    <t>焊工</t>
  </si>
  <si>
    <t>初级</t>
  </si>
  <si>
    <t>2024.11.02</t>
  </si>
  <si>
    <t>2024.11.24</t>
  </si>
  <si>
    <t>小计</t>
  </si>
  <si>
    <t>兵团兴新职业技术学院</t>
  </si>
  <si>
    <t>手工十字绣</t>
  </si>
  <si>
    <t>专项</t>
  </si>
  <si>
    <t>2024.12.3</t>
  </si>
  <si>
    <t>2024.12.5</t>
  </si>
  <si>
    <t>184团</t>
  </si>
  <si>
    <t>185团</t>
  </si>
  <si>
    <t>新疆北屯电力工业有限公司</t>
  </si>
  <si>
    <t>变电设备检修工</t>
  </si>
  <si>
    <t>中级</t>
  </si>
  <si>
    <t>2024.3.7</t>
  </si>
  <si>
    <t>2024.3.23</t>
  </si>
  <si>
    <t>电力公司</t>
  </si>
  <si>
    <t>第二批拨付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</si>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</sst>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49" applyNumberFormat="1" applyFont="1" applyFill="1" applyBorder="1" applyAlignment="1">
      <alignment horizontal="center" vertical="center" wrapText="1"/>
    </xf>
    <xf numFmtId="0" fontId="1" fillId="0" borderId="0" xfId="49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6" workbookViewId="0">
      <selection activeCell="A12" sqref="$A12:$XFD17"/>
    </sheetView>
  </sheetViews>
  <sheetFormatPr defaultColWidth="9" defaultRowHeight="13.5"/>
  <cols>
    <col min="1" max="1" width="5.625" customWidth="1"/>
    <col min="3" max="3" width="12.625" customWidth="1"/>
    <col min="4" max="4" width="13" style="1" customWidth="1"/>
    <col min="6" max="7" width="10.75" customWidth="1"/>
    <col min="9" max="13" width="7.25" customWidth="1"/>
    <col min="15" max="15" width="7.25" customWidth="1"/>
  </cols>
  <sheetData>
    <row r="1" ht="29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"/>
    </row>
    <row r="2" ht="15.75" spans="1:15">
      <c r="A2" s="3"/>
      <c r="B2" s="3"/>
      <c r="C2" s="4"/>
      <c r="D2" s="4"/>
      <c r="E2" s="3"/>
      <c r="F2" s="4"/>
      <c r="G2" s="4"/>
      <c r="H2" s="3"/>
      <c r="I2" s="3"/>
      <c r="J2" s="3"/>
      <c r="K2" s="3"/>
      <c r="L2" s="3"/>
      <c r="M2" s="15" t="s">
        <v>1</v>
      </c>
      <c r="N2" s="15"/>
      <c r="O2" s="15"/>
    </row>
    <row r="3" ht="44.25" spans="1:1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 t="s">
        <v>10</v>
      </c>
      <c r="J3" s="16" t="s">
        <v>11</v>
      </c>
      <c r="K3" s="5" t="s">
        <v>12</v>
      </c>
      <c r="L3" s="16" t="s">
        <v>13</v>
      </c>
      <c r="M3" s="5" t="s">
        <v>14</v>
      </c>
      <c r="N3" s="5" t="s">
        <v>15</v>
      </c>
      <c r="O3" s="17" t="s">
        <v>16</v>
      </c>
    </row>
    <row r="4" ht="42" customHeight="1" spans="1:15">
      <c r="A4" s="5">
        <v>1</v>
      </c>
      <c r="B4" s="8" t="s">
        <v>17</v>
      </c>
      <c r="C4" s="9" t="s">
        <v>18</v>
      </c>
      <c r="D4" s="9">
        <v>66102400096</v>
      </c>
      <c r="E4" s="9" t="s">
        <v>19</v>
      </c>
      <c r="F4" s="9" t="s">
        <v>20</v>
      </c>
      <c r="G4" s="9" t="s">
        <v>21</v>
      </c>
      <c r="H4" s="10" t="s">
        <v>17</v>
      </c>
      <c r="I4" s="8">
        <v>30</v>
      </c>
      <c r="J4" s="8">
        <v>12</v>
      </c>
      <c r="K4" s="8">
        <v>11</v>
      </c>
      <c r="L4" s="8">
        <v>11</v>
      </c>
      <c r="M4" s="8">
        <v>720</v>
      </c>
      <c r="N4" s="8">
        <f>M4*L4</f>
        <v>7920</v>
      </c>
      <c r="O4" s="18"/>
    </row>
    <row r="5" ht="27" customHeight="1" spans="1:15">
      <c r="A5" s="5"/>
      <c r="B5" s="8" t="s">
        <v>22</v>
      </c>
      <c r="C5" s="8"/>
      <c r="D5" s="8"/>
      <c r="E5" s="8"/>
      <c r="F5" s="8"/>
      <c r="G5" s="8"/>
      <c r="H5" s="8"/>
      <c r="I5" s="8">
        <f t="shared" ref="I5:L5" si="0">SUM(I4:I4)</f>
        <v>30</v>
      </c>
      <c r="J5" s="8">
        <f t="shared" si="0"/>
        <v>12</v>
      </c>
      <c r="K5" s="8">
        <f t="shared" si="0"/>
        <v>11</v>
      </c>
      <c r="L5" s="8">
        <f t="shared" si="0"/>
        <v>11</v>
      </c>
      <c r="M5" s="8"/>
      <c r="N5" s="8">
        <f>SUM(N4:N4)</f>
        <v>7920</v>
      </c>
      <c r="O5" s="19"/>
    </row>
    <row r="6" ht="27" customHeight="1" spans="1:15">
      <c r="A6" s="5">
        <v>2</v>
      </c>
      <c r="B6" s="8" t="s">
        <v>23</v>
      </c>
      <c r="C6" s="11" t="s">
        <v>24</v>
      </c>
      <c r="D6" s="11">
        <v>66102400103</v>
      </c>
      <c r="E6" s="8" t="s">
        <v>25</v>
      </c>
      <c r="F6" s="12" t="s">
        <v>26</v>
      </c>
      <c r="G6" s="12" t="s">
        <v>27</v>
      </c>
      <c r="H6" s="8" t="s">
        <v>28</v>
      </c>
      <c r="I6" s="8">
        <v>56</v>
      </c>
      <c r="J6" s="8">
        <v>54</v>
      </c>
      <c r="K6" s="8">
        <v>51</v>
      </c>
      <c r="L6" s="8">
        <v>51</v>
      </c>
      <c r="M6" s="8">
        <v>400</v>
      </c>
      <c r="N6" s="8">
        <f>M6*L6</f>
        <v>20400</v>
      </c>
      <c r="O6" s="18"/>
    </row>
    <row r="7" ht="27" customHeight="1" spans="1:15">
      <c r="A7" s="5">
        <v>3</v>
      </c>
      <c r="B7" s="8"/>
      <c r="C7" s="8" t="s">
        <v>24</v>
      </c>
      <c r="D7" s="8">
        <v>66102400104</v>
      </c>
      <c r="E7" s="8" t="s">
        <v>25</v>
      </c>
      <c r="F7" s="12" t="s">
        <v>26</v>
      </c>
      <c r="G7" s="12" t="s">
        <v>27</v>
      </c>
      <c r="H7" s="8" t="s">
        <v>29</v>
      </c>
      <c r="I7" s="8">
        <v>64</v>
      </c>
      <c r="J7" s="8">
        <v>59</v>
      </c>
      <c r="K7" s="8">
        <v>59</v>
      </c>
      <c r="L7" s="8">
        <v>59</v>
      </c>
      <c r="M7" s="8">
        <v>400</v>
      </c>
      <c r="N7" s="8">
        <f>M7*L7</f>
        <v>23600</v>
      </c>
      <c r="O7" s="18"/>
    </row>
    <row r="8" ht="27" customHeight="1" spans="1:15">
      <c r="A8" s="5"/>
      <c r="B8" s="8" t="s">
        <v>22</v>
      </c>
      <c r="C8" s="8"/>
      <c r="D8" s="8"/>
      <c r="E8" s="8"/>
      <c r="F8" s="8"/>
      <c r="G8" s="8"/>
      <c r="H8" s="8"/>
      <c r="I8" s="8">
        <f t="shared" ref="I8:L8" si="1">I6+I7</f>
        <v>120</v>
      </c>
      <c r="J8" s="8">
        <f t="shared" si="1"/>
        <v>113</v>
      </c>
      <c r="K8" s="8">
        <f t="shared" si="1"/>
        <v>110</v>
      </c>
      <c r="L8" s="8">
        <f t="shared" si="1"/>
        <v>110</v>
      </c>
      <c r="M8" s="8"/>
      <c r="N8" s="8">
        <f>N6+N7</f>
        <v>44000</v>
      </c>
      <c r="O8" s="18"/>
    </row>
    <row r="9" ht="58" customHeight="1" spans="1:15">
      <c r="A9" s="5">
        <v>4</v>
      </c>
      <c r="B9" s="8" t="s">
        <v>30</v>
      </c>
      <c r="C9" s="11" t="s">
        <v>31</v>
      </c>
      <c r="D9" s="12">
        <v>66102400035</v>
      </c>
      <c r="E9" s="12" t="s">
        <v>32</v>
      </c>
      <c r="F9" s="12" t="s">
        <v>33</v>
      </c>
      <c r="G9" s="12" t="s">
        <v>34</v>
      </c>
      <c r="H9" s="13" t="s">
        <v>35</v>
      </c>
      <c r="I9" s="20">
        <v>45</v>
      </c>
      <c r="J9" s="21">
        <v>44</v>
      </c>
      <c r="K9" s="21">
        <v>41</v>
      </c>
      <c r="L9" s="21">
        <v>7</v>
      </c>
      <c r="M9" s="21">
        <v>910</v>
      </c>
      <c r="N9" s="21">
        <f>M9*L9</f>
        <v>6370</v>
      </c>
      <c r="O9" s="18" t="s">
        <v>36</v>
      </c>
    </row>
    <row r="10" ht="27" customHeight="1" spans="1:15">
      <c r="A10" s="5"/>
      <c r="B10" s="8"/>
      <c r="C10" s="8"/>
      <c r="D10" s="8"/>
      <c r="E10" s="8"/>
      <c r="F10" s="8"/>
      <c r="G10" s="8"/>
      <c r="H10" s="8"/>
      <c r="I10" s="8">
        <f>SUM(I9)</f>
        <v>45</v>
      </c>
      <c r="J10" s="8">
        <f>SUM(J9)</f>
        <v>44</v>
      </c>
      <c r="K10" s="8">
        <f>SUM(K9)</f>
        <v>41</v>
      </c>
      <c r="L10" s="8">
        <f>SUM(L9)</f>
        <v>7</v>
      </c>
      <c r="M10" s="8"/>
      <c r="N10" s="8">
        <f>SUM(N9)</f>
        <v>6370</v>
      </c>
      <c r="O10" s="18"/>
    </row>
    <row r="11" ht="27" customHeight="1" spans="1:15">
      <c r="A11" s="5"/>
      <c r="B11" s="8" t="s">
        <v>37</v>
      </c>
      <c r="C11" s="11"/>
      <c r="D11" s="12"/>
      <c r="E11" s="12"/>
      <c r="F11" s="12"/>
      <c r="G11" s="12"/>
      <c r="H11" s="13"/>
      <c r="I11" s="8">
        <f>SUM(I8,I5)</f>
        <v>150</v>
      </c>
      <c r="J11" s="8">
        <f>SUM(J8,J5)</f>
        <v>125</v>
      </c>
      <c r="K11" s="8">
        <f>SUM(K8,K5)</f>
        <v>121</v>
      </c>
      <c r="L11" s="8">
        <f>SUM(L8,L5)</f>
        <v>121</v>
      </c>
      <c r="M11" s="8"/>
      <c r="N11" s="8">
        <f>SUM(N9,N8,N5)</f>
        <v>58290</v>
      </c>
      <c r="O11" s="19"/>
    </row>
  </sheetData>
  <mergeCells count="3">
    <mergeCell ref="A1:N1"/>
    <mergeCell ref="M2:O2"/>
    <mergeCell ref="B6:B7"/>
  </mergeCells>
  <conditionalFormatting sqref="D6">
    <cfRule type="duplicateValues" dxfId="0" priority="1"/>
  </conditionalFormatting>
  <conditionalFormatting sqref="D1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我往北追@</cp:lastModifiedBy>
  <dcterms:created xsi:type="dcterms:W3CDTF">2025-02-05T04:59:00Z</dcterms:created>
  <dcterms:modified xsi:type="dcterms:W3CDTF">2025-03-05T09:19:08Z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F572013CB71B4C529A6D2C09AB32976B_12</vt:lpwstr>
  </property>
</Properties>
</file>