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5-3" sheetId="3" r:id="rId1"/>
    <sheet name="Sheet1" sheetId="4" r:id="rId2"/>
  </sheets>
  <definedNames>
    <definedName name="_xlnm.Print_Titles" localSheetId="0">'25-3'!$1:$2</definedName>
    <definedName name="_xlnm._FilterDatabase" localSheetId="0" hidden="1">'25-3'!$A$3:$O$23</definedName>
  </definedNames>
  <calcPr calcId="144525"/>
</workbook>
</file>

<file path=xl/sharedStrings.xml><?xml version="1.0" encoding="utf-8"?>
<sst xmlns="http://schemas.openxmlformats.org/spreadsheetml/2006/main" count="142" uniqueCount="74">
  <si>
    <t>2025年师市职业培训补贴资金拨付明细表（第三批）</t>
  </si>
  <si>
    <t>单位：人次、元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</si>
  <si>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</si>
  <si>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培训机构</t>
    </r>
  </si>
  <si>
    <r>
      <rPr>
        <sz val="12"/>
        <rFont val="仿宋_GB2312"/>
        <charset val="134"/>
      </rPr>
      <t>职业工种</t>
    </r>
  </si>
  <si>
    <r>
      <rPr>
        <sz val="12"/>
        <rFont val="仿宋_GB2312"/>
        <charset val="134"/>
      </rPr>
      <t>培训班期编号</t>
    </r>
  </si>
  <si>
    <r>
      <rPr>
        <sz val="12"/>
        <rFont val="仿宋_GB2312"/>
        <charset val="134"/>
      </rPr>
      <t>等级</t>
    </r>
  </si>
  <si>
    <r>
      <rPr>
        <sz val="12"/>
        <rFont val="仿宋_GB2312"/>
        <charset val="134"/>
      </rPr>
      <t>开班时间</t>
    </r>
  </si>
  <si>
    <r>
      <rPr>
        <sz val="12"/>
        <rFont val="仿宋_GB2312"/>
        <charset val="134"/>
      </rPr>
      <t>结束时间</t>
    </r>
  </si>
  <si>
    <r>
      <rPr>
        <sz val="12"/>
        <rFont val="仿宋_GB2312"/>
        <charset val="134"/>
      </rPr>
      <t>培训单位（地点）</t>
    </r>
  </si>
  <si>
    <t>申报人数</t>
  </si>
  <si>
    <t>参培人数</t>
  </si>
  <si>
    <r>
      <rPr>
        <sz val="12"/>
        <rFont val="仿宋_GB2312"/>
        <charset val="134"/>
      </rPr>
      <t>合格人数</t>
    </r>
  </si>
  <si>
    <t>补贴人数</t>
  </si>
  <si>
    <t>培训补贴标准(元.人)</t>
  </si>
  <si>
    <r>
      <rPr>
        <sz val="12"/>
        <rFont val="仿宋_GB2312"/>
        <charset val="134"/>
      </rPr>
      <t>培训补贴金额</t>
    </r>
  </si>
  <si>
    <t>备注</t>
  </si>
  <si>
    <r>
      <rPr>
        <sz val="12"/>
        <rFont val="仿宋_GB2312"/>
        <charset val="134"/>
      </rPr>
      <t>新疆生产建设兵团兴新职业技术学院</t>
    </r>
  </si>
  <si>
    <r>
      <rPr>
        <sz val="12"/>
        <rFont val="仿宋_GB2312"/>
        <charset val="134"/>
      </rPr>
      <t>农村电商运营</t>
    </r>
  </si>
  <si>
    <r>
      <rPr>
        <sz val="12"/>
        <rFont val="仿宋_GB2312"/>
        <charset val="134"/>
      </rPr>
      <t>专项</t>
    </r>
  </si>
  <si>
    <t>2025.1.11</t>
  </si>
  <si>
    <t>2025.1.13</t>
  </si>
  <si>
    <r>
      <rPr>
        <sz val="12"/>
        <color theme="1"/>
        <rFont val="Times New Roman"/>
        <charset val="134"/>
      </rPr>
      <t>188</t>
    </r>
    <r>
      <rPr>
        <sz val="12"/>
        <color theme="1"/>
        <rFont val="仿宋_GB2312"/>
        <charset val="134"/>
      </rPr>
      <t>团</t>
    </r>
  </si>
  <si>
    <t>2025.1.14</t>
  </si>
  <si>
    <t>2025.1.16</t>
  </si>
  <si>
    <r>
      <rPr>
        <sz val="12"/>
        <rFont val="Times New Roman"/>
        <charset val="134"/>
      </rPr>
      <t>188</t>
    </r>
    <r>
      <rPr>
        <sz val="12"/>
        <rFont val="仿宋_GB2312"/>
        <charset val="134"/>
      </rPr>
      <t>团</t>
    </r>
  </si>
  <si>
    <r>
      <rPr>
        <sz val="12"/>
        <color theme="1"/>
        <rFont val="仿宋_GB2312"/>
        <charset val="134"/>
      </rPr>
      <t>烧烤制作</t>
    </r>
  </si>
  <si>
    <t>2025.1.17</t>
  </si>
  <si>
    <t>2025.1.19</t>
  </si>
  <si>
    <r>
      <rPr>
        <sz val="12"/>
        <color theme="1"/>
        <rFont val="仿宋_GB2312"/>
        <charset val="134"/>
      </rPr>
      <t>农村电商运营</t>
    </r>
  </si>
  <si>
    <r>
      <rPr>
        <sz val="12"/>
        <rFont val="仿宋_GB2312"/>
        <charset val="134"/>
      </rPr>
      <t>乡村旅游服务</t>
    </r>
  </si>
  <si>
    <t>66102500024</t>
  </si>
  <si>
    <r>
      <rPr>
        <sz val="12"/>
        <color theme="1"/>
        <rFont val="仿宋_GB2312"/>
        <charset val="134"/>
      </rPr>
      <t>大盘菜制作</t>
    </r>
  </si>
  <si>
    <t>66102500025</t>
  </si>
  <si>
    <t>2025.1.21</t>
  </si>
  <si>
    <r>
      <rPr>
        <sz val="12"/>
        <color theme="1"/>
        <rFont val="仿宋_GB2312"/>
        <charset val="134"/>
      </rPr>
      <t>重庆小面制作</t>
    </r>
  </si>
  <si>
    <r>
      <rPr>
        <sz val="12"/>
        <rFont val="仿宋_GB2312"/>
        <charset val="134"/>
      </rPr>
      <t>小计</t>
    </r>
  </si>
  <si>
    <r>
      <rPr>
        <sz val="12"/>
        <rFont val="仿宋_GB2312"/>
        <charset val="134"/>
      </rPr>
      <t>北屯职业技术学校</t>
    </r>
  </si>
  <si>
    <t>2025.2.25</t>
  </si>
  <si>
    <t>2025.2.27</t>
  </si>
  <si>
    <r>
      <rPr>
        <sz val="12"/>
        <rFont val="Times New Roman"/>
        <charset val="134"/>
      </rPr>
      <t>185</t>
    </r>
    <r>
      <rPr>
        <sz val="12"/>
        <rFont val="仿宋_GB2312"/>
        <charset val="134"/>
      </rPr>
      <t>团</t>
    </r>
  </si>
  <si>
    <r>
      <rPr>
        <sz val="12"/>
        <rFont val="仿宋_GB2312"/>
        <charset val="134"/>
      </rPr>
      <t>微店组建与服务</t>
    </r>
  </si>
  <si>
    <t>2025.3.1</t>
  </si>
  <si>
    <t>2025.3.3</t>
  </si>
  <si>
    <r>
      <rPr>
        <sz val="12"/>
        <rFont val="仿宋_GB2312"/>
        <charset val="134"/>
      </rPr>
      <t>平台搭建</t>
    </r>
  </si>
  <si>
    <r>
      <rPr>
        <sz val="12"/>
        <rFont val="仿宋_GB2312"/>
        <charset val="134"/>
      </rPr>
      <t>创业培训</t>
    </r>
  </si>
  <si>
    <t>GYB</t>
  </si>
  <si>
    <t>2025.3.4</t>
  </si>
  <si>
    <t>2025.3.8</t>
  </si>
  <si>
    <r>
      <rPr>
        <sz val="12"/>
        <rFont val="仿宋_GB2312"/>
        <charset val="134"/>
      </rPr>
      <t>北屯</t>
    </r>
  </si>
  <si>
    <r>
      <rPr>
        <sz val="12"/>
        <color theme="1"/>
        <rFont val="仿宋_GB2312"/>
        <charset val="134"/>
      </rPr>
      <t>照料老年人</t>
    </r>
  </si>
  <si>
    <t>2025.3.20</t>
  </si>
  <si>
    <t>2025.3.22</t>
  </si>
  <si>
    <r>
      <rPr>
        <sz val="12"/>
        <rFont val="仿宋_GB2312"/>
        <charset val="134"/>
      </rPr>
      <t>照料婴幼儿</t>
    </r>
  </si>
  <si>
    <t>2025.3.23</t>
  </si>
  <si>
    <t>2025.3.25</t>
  </si>
  <si>
    <r>
      <rPr>
        <sz val="12"/>
        <rFont val="仿宋_GB2312"/>
        <charset val="134"/>
      </rPr>
      <t>新疆锦桥职业技能培训学校有限责任公司</t>
    </r>
  </si>
  <si>
    <r>
      <rPr>
        <sz val="12"/>
        <rFont val="仿宋_GB2312"/>
        <charset val="134"/>
      </rPr>
      <t>肩颈部保健</t>
    </r>
  </si>
  <si>
    <t>66102500003</t>
  </si>
  <si>
    <t>2025.1.6</t>
  </si>
  <si>
    <t>2025.1.8</t>
  </si>
  <si>
    <r>
      <rPr>
        <sz val="12"/>
        <rFont val="Times New Roman"/>
        <charset val="134"/>
      </rPr>
      <t>187</t>
    </r>
    <r>
      <rPr>
        <sz val="12"/>
        <rFont val="仿宋_GB2312"/>
        <charset val="134"/>
      </rPr>
      <t>团</t>
    </r>
  </si>
  <si>
    <r>
      <rPr>
        <sz val="12"/>
        <rFont val="仿宋_GB2312"/>
        <charset val="134"/>
      </rPr>
      <t>康复调理</t>
    </r>
  </si>
  <si>
    <t>2025.1.9</t>
  </si>
  <si>
    <r>
      <rPr>
        <sz val="12"/>
        <rFont val="仿宋_GB2312"/>
        <charset val="134"/>
      </rPr>
      <t>总计</t>
    </r>
  </si>
  <si>
    <t>农村电商运营</t>
  </si>
  <si>
    <t>专项</t>
  </si>
  <si>
    <t>185团</t>
  </si>
  <si>
    <t>微店组建与服务</t>
  </si>
  <si>
    <t>平台搭建</t>
  </si>
  <si>
    <t>创业培训</t>
  </si>
  <si>
    <t>北屯职业技术学校</t>
  </si>
  <si>
    <t>照料老年人</t>
  </si>
  <si>
    <t>照料婴幼儿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</si>
</sst>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22"/>
      <name val="方正小标宋简体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2" xfId="49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49" applyFont="1" applyBorder="1" applyAlignment="1">
      <alignment horizontal="center" vertical="center" wrapText="1" shrinkToFit="1"/>
    </xf>
    <xf numFmtId="0" fontId="1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5" fillId="0" borderId="0" xfId="49" applyFont="1" applyAlignment="1">
      <alignment horizontal="center"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 shrinkToFit="1"/>
    </xf>
    <xf numFmtId="49" fontId="3" fillId="0" borderId="1" xfId="49" applyNumberFormat="1" applyFont="1" applyFill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4" fontId="3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2" xfId="49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49" applyFont="1" applyAlignment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zoomScale="115" zoomScaleNormal="115" workbookViewId="0">
      <pane ySplit="3" topLeftCell="A10" activePane="bottomLeft" state="frozen"/>
      <selection/>
      <selection pane="bottomLeft" activeCell="M19" sqref="M19"/>
    </sheetView>
  </sheetViews>
  <sheetFormatPr defaultColWidth="9" defaultRowHeight="13.5"/>
  <cols>
    <col min="1" max="1" width="4.5" customWidth="1"/>
    <col min="2" max="2" width="10.75" customWidth="1"/>
    <col min="3" max="3" width="13.8083333333333" style="16" customWidth="1"/>
    <col min="4" max="4" width="12.75" style="17" customWidth="1"/>
    <col min="5" max="5" width="5.325" customWidth="1"/>
    <col min="6" max="6" width="15.325" style="18" customWidth="1"/>
    <col min="7" max="7" width="12.3833333333333" style="18" customWidth="1"/>
    <col min="8" max="8" width="10.7666666666667" customWidth="1"/>
    <col min="9" max="9" width="8.25" customWidth="1"/>
    <col min="10" max="10" width="6.625" customWidth="1"/>
    <col min="11" max="11" width="6.09166666666667" customWidth="1"/>
    <col min="12" max="12" width="6.625" customWidth="1"/>
    <col min="13" max="13" width="8.5" customWidth="1"/>
    <col min="14" max="14" width="7.375" customWidth="1"/>
    <col min="15" max="15" width="5.325" style="19" customWidth="1"/>
    <col min="16" max="16" width="81.25" customWidth="1"/>
  </cols>
  <sheetData>
    <row r="1" ht="22.5" customHeight="1" spans="1: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42"/>
    </row>
    <row r="2" ht="15.75" spans="1:15">
      <c r="A2" s="21"/>
      <c r="B2" s="21"/>
      <c r="C2" s="22"/>
      <c r="D2" s="23"/>
      <c r="E2" s="21"/>
      <c r="F2" s="22"/>
      <c r="G2" s="22"/>
      <c r="H2" s="21"/>
      <c r="I2" s="21"/>
      <c r="J2" s="21"/>
      <c r="K2" s="21"/>
      <c r="L2" s="21"/>
      <c r="M2" s="43" t="s">
        <v>1</v>
      </c>
      <c r="N2" s="43"/>
      <c r="O2" s="43"/>
    </row>
    <row r="3" ht="42" customHeight="1" spans="1:15">
      <c r="A3" s="24" t="s">
        <v>2</v>
      </c>
      <c r="B3" s="24" t="s">
        <v>3</v>
      </c>
      <c r="C3" s="25" t="s">
        <v>4</v>
      </c>
      <c r="D3" s="26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44" t="s">
        <v>10</v>
      </c>
      <c r="J3" s="44" t="s">
        <v>11</v>
      </c>
      <c r="K3" s="24" t="s">
        <v>12</v>
      </c>
      <c r="L3" s="44" t="s">
        <v>13</v>
      </c>
      <c r="M3" s="24" t="s">
        <v>14</v>
      </c>
      <c r="N3" s="24" t="s">
        <v>15</v>
      </c>
      <c r="O3" s="45" t="s">
        <v>16</v>
      </c>
    </row>
    <row r="4" ht="15.5" customHeight="1" spans="1:15">
      <c r="A4" s="27">
        <v>1</v>
      </c>
      <c r="B4" s="28" t="s">
        <v>17</v>
      </c>
      <c r="C4" s="29" t="s">
        <v>18</v>
      </c>
      <c r="D4" s="30">
        <v>66102500006</v>
      </c>
      <c r="E4" s="28" t="s">
        <v>19</v>
      </c>
      <c r="F4" s="31" t="s">
        <v>20</v>
      </c>
      <c r="G4" s="31" t="s">
        <v>21</v>
      </c>
      <c r="H4" s="32" t="s">
        <v>22</v>
      </c>
      <c r="I4" s="28">
        <v>50</v>
      </c>
      <c r="J4" s="7">
        <v>47</v>
      </c>
      <c r="K4" s="7">
        <v>36</v>
      </c>
      <c r="L4" s="7">
        <v>36</v>
      </c>
      <c r="M4" s="7">
        <v>400</v>
      </c>
      <c r="N4" s="28">
        <f t="shared" ref="N4:N10" si="0">M4*L4</f>
        <v>14400</v>
      </c>
      <c r="O4" s="45"/>
    </row>
    <row r="5" ht="15.5" customHeight="1" spans="1:15">
      <c r="A5" s="27">
        <v>2</v>
      </c>
      <c r="B5" s="33"/>
      <c r="C5" s="29" t="s">
        <v>18</v>
      </c>
      <c r="D5" s="30">
        <v>66102500007</v>
      </c>
      <c r="E5" s="28" t="s">
        <v>19</v>
      </c>
      <c r="F5" s="31" t="s">
        <v>23</v>
      </c>
      <c r="G5" s="31" t="s">
        <v>24</v>
      </c>
      <c r="H5" s="34" t="s">
        <v>25</v>
      </c>
      <c r="I5" s="28">
        <v>40</v>
      </c>
      <c r="J5" s="28">
        <v>38</v>
      </c>
      <c r="K5" s="28">
        <v>31</v>
      </c>
      <c r="L5" s="28">
        <v>31</v>
      </c>
      <c r="M5" s="7">
        <v>400</v>
      </c>
      <c r="N5" s="28">
        <f t="shared" si="0"/>
        <v>12400</v>
      </c>
      <c r="O5" s="46"/>
    </row>
    <row r="6" ht="15.5" customHeight="1" spans="1:15">
      <c r="A6" s="27">
        <v>3</v>
      </c>
      <c r="B6" s="33"/>
      <c r="C6" s="35" t="s">
        <v>26</v>
      </c>
      <c r="D6" s="30">
        <v>66102500019</v>
      </c>
      <c r="E6" s="28" t="s">
        <v>19</v>
      </c>
      <c r="F6" s="31" t="s">
        <v>27</v>
      </c>
      <c r="G6" s="31" t="s">
        <v>28</v>
      </c>
      <c r="H6" s="34" t="s">
        <v>25</v>
      </c>
      <c r="I6" s="28">
        <v>43</v>
      </c>
      <c r="J6" s="28">
        <v>43</v>
      </c>
      <c r="K6" s="28">
        <v>30</v>
      </c>
      <c r="L6" s="28">
        <v>30</v>
      </c>
      <c r="M6" s="7">
        <v>400</v>
      </c>
      <c r="N6" s="28">
        <f t="shared" si="0"/>
        <v>12000</v>
      </c>
      <c r="O6" s="46"/>
    </row>
    <row r="7" ht="15.5" customHeight="1" spans="1:15">
      <c r="A7" s="27">
        <v>4</v>
      </c>
      <c r="B7" s="33"/>
      <c r="C7" s="35" t="s">
        <v>29</v>
      </c>
      <c r="D7" s="30">
        <v>66102500020</v>
      </c>
      <c r="E7" s="28" t="s">
        <v>19</v>
      </c>
      <c r="F7" s="31" t="s">
        <v>27</v>
      </c>
      <c r="G7" s="31" t="s">
        <v>28</v>
      </c>
      <c r="H7" s="32" t="s">
        <v>22</v>
      </c>
      <c r="I7" s="28">
        <v>59</v>
      </c>
      <c r="J7" s="28">
        <v>52</v>
      </c>
      <c r="K7" s="28">
        <v>46</v>
      </c>
      <c r="L7" s="28">
        <v>46</v>
      </c>
      <c r="M7" s="28">
        <v>400</v>
      </c>
      <c r="N7" s="28">
        <f t="shared" si="0"/>
        <v>18400</v>
      </c>
      <c r="O7" s="46"/>
    </row>
    <row r="8" s="15" customFormat="1" ht="15.5" customHeight="1" spans="1:15">
      <c r="A8" s="27">
        <v>5</v>
      </c>
      <c r="B8" s="33"/>
      <c r="C8" s="29" t="s">
        <v>30</v>
      </c>
      <c r="D8" s="30" t="s">
        <v>31</v>
      </c>
      <c r="E8" s="28" t="s">
        <v>19</v>
      </c>
      <c r="F8" s="31" t="s">
        <v>27</v>
      </c>
      <c r="G8" s="31" t="s">
        <v>28</v>
      </c>
      <c r="H8" s="34" t="s">
        <v>25</v>
      </c>
      <c r="I8" s="28">
        <v>46</v>
      </c>
      <c r="J8" s="28">
        <v>39</v>
      </c>
      <c r="K8" s="28">
        <v>33</v>
      </c>
      <c r="L8" s="28">
        <v>33</v>
      </c>
      <c r="M8" s="7">
        <v>400</v>
      </c>
      <c r="N8" s="28">
        <f t="shared" si="0"/>
        <v>13200</v>
      </c>
      <c r="O8" s="47"/>
    </row>
    <row r="9" s="15" customFormat="1" ht="15.5" customHeight="1" spans="1:15">
      <c r="A9" s="27">
        <v>6</v>
      </c>
      <c r="B9" s="33"/>
      <c r="C9" s="35" t="s">
        <v>32</v>
      </c>
      <c r="D9" s="30" t="s">
        <v>33</v>
      </c>
      <c r="E9" s="28" t="s">
        <v>19</v>
      </c>
      <c r="F9" s="31" t="s">
        <v>28</v>
      </c>
      <c r="G9" s="31" t="s">
        <v>34</v>
      </c>
      <c r="H9" s="34" t="s">
        <v>25</v>
      </c>
      <c r="I9" s="28">
        <v>42</v>
      </c>
      <c r="J9" s="28">
        <v>34</v>
      </c>
      <c r="K9" s="28">
        <v>33</v>
      </c>
      <c r="L9" s="28">
        <v>33</v>
      </c>
      <c r="M9" s="7">
        <v>400</v>
      </c>
      <c r="N9" s="28">
        <f t="shared" si="0"/>
        <v>13200</v>
      </c>
      <c r="O9" s="47"/>
    </row>
    <row r="10" ht="15.5" customHeight="1" spans="1:15">
      <c r="A10" s="27">
        <v>7</v>
      </c>
      <c r="B10" s="33"/>
      <c r="C10" s="35" t="s">
        <v>35</v>
      </c>
      <c r="D10" s="30">
        <v>66102500026</v>
      </c>
      <c r="E10" s="28" t="s">
        <v>19</v>
      </c>
      <c r="F10" s="31" t="s">
        <v>28</v>
      </c>
      <c r="G10" s="31" t="s">
        <v>34</v>
      </c>
      <c r="H10" s="34" t="s">
        <v>25</v>
      </c>
      <c r="I10" s="28">
        <v>48</v>
      </c>
      <c r="J10" s="28">
        <v>47</v>
      </c>
      <c r="K10" s="28">
        <v>41</v>
      </c>
      <c r="L10" s="28">
        <v>41</v>
      </c>
      <c r="M10" s="7">
        <v>400</v>
      </c>
      <c r="N10" s="28">
        <f t="shared" si="0"/>
        <v>16400</v>
      </c>
      <c r="O10" s="46"/>
    </row>
    <row r="11" s="15" customFormat="1" ht="15.5" customHeight="1" spans="1:15">
      <c r="A11" s="27"/>
      <c r="B11" s="7" t="s">
        <v>36</v>
      </c>
      <c r="C11" s="30"/>
      <c r="D11" s="30"/>
      <c r="E11" s="28"/>
      <c r="F11" s="30"/>
      <c r="G11" s="30"/>
      <c r="H11" s="36"/>
      <c r="I11" s="28">
        <f>SUM(I4:I10)</f>
        <v>328</v>
      </c>
      <c r="J11" s="28">
        <f>SUM(J4:J10)</f>
        <v>300</v>
      </c>
      <c r="K11" s="28">
        <f>SUM(K4:K10)</f>
        <v>250</v>
      </c>
      <c r="L11" s="28">
        <f>SUM(L4:L10)</f>
        <v>250</v>
      </c>
      <c r="M11" s="28"/>
      <c r="N11" s="28">
        <f>SUM(N4:N10)</f>
        <v>100000</v>
      </c>
      <c r="O11" s="47"/>
    </row>
    <row r="12" ht="15.5" customHeight="1" spans="1:15">
      <c r="A12" s="24">
        <v>8</v>
      </c>
      <c r="B12" s="28" t="s">
        <v>37</v>
      </c>
      <c r="C12" s="29" t="s">
        <v>18</v>
      </c>
      <c r="D12" s="30">
        <v>66102500035</v>
      </c>
      <c r="E12" s="28" t="s">
        <v>19</v>
      </c>
      <c r="F12" s="37" t="s">
        <v>38</v>
      </c>
      <c r="G12" s="37" t="s">
        <v>39</v>
      </c>
      <c r="H12" s="7" t="s">
        <v>40</v>
      </c>
      <c r="I12" s="7">
        <v>50</v>
      </c>
      <c r="J12" s="7">
        <v>42</v>
      </c>
      <c r="K12" s="7">
        <v>40</v>
      </c>
      <c r="L12" s="7">
        <v>40</v>
      </c>
      <c r="M12" s="7">
        <v>400</v>
      </c>
      <c r="N12" s="7">
        <f>L12*M12</f>
        <v>16000</v>
      </c>
      <c r="O12" s="46"/>
    </row>
    <row r="13" ht="15.5" customHeight="1" spans="1:15">
      <c r="A13" s="24">
        <v>9</v>
      </c>
      <c r="B13" s="33"/>
      <c r="C13" s="30" t="s">
        <v>41</v>
      </c>
      <c r="D13" s="30">
        <v>66102500036</v>
      </c>
      <c r="E13" s="28" t="s">
        <v>19</v>
      </c>
      <c r="F13" s="37" t="s">
        <v>42</v>
      </c>
      <c r="G13" s="37" t="s">
        <v>43</v>
      </c>
      <c r="H13" s="7" t="s">
        <v>40</v>
      </c>
      <c r="I13" s="7">
        <v>50</v>
      </c>
      <c r="J13" s="7">
        <v>41</v>
      </c>
      <c r="K13" s="7">
        <v>40</v>
      </c>
      <c r="L13" s="7">
        <v>40</v>
      </c>
      <c r="M13" s="7">
        <v>400</v>
      </c>
      <c r="N13" s="7">
        <f t="shared" ref="N13:N18" si="1">L13*M13</f>
        <v>16000</v>
      </c>
      <c r="O13" s="46"/>
    </row>
    <row r="14" ht="15.5" customHeight="1" spans="1:15">
      <c r="A14" s="24">
        <v>10</v>
      </c>
      <c r="B14" s="33"/>
      <c r="C14" s="30" t="s">
        <v>44</v>
      </c>
      <c r="D14" s="30">
        <v>66102500037</v>
      </c>
      <c r="E14" s="28" t="s">
        <v>19</v>
      </c>
      <c r="F14" s="37" t="s">
        <v>42</v>
      </c>
      <c r="G14" s="37" t="s">
        <v>43</v>
      </c>
      <c r="H14" s="7" t="s">
        <v>40</v>
      </c>
      <c r="I14" s="7">
        <v>50</v>
      </c>
      <c r="J14" s="7">
        <v>43</v>
      </c>
      <c r="K14" s="7">
        <v>43</v>
      </c>
      <c r="L14" s="7">
        <v>43</v>
      </c>
      <c r="M14" s="7">
        <v>400</v>
      </c>
      <c r="N14" s="7">
        <f t="shared" si="1"/>
        <v>17200</v>
      </c>
      <c r="O14" s="46"/>
    </row>
    <row r="15" ht="15.5" customHeight="1" spans="1:15">
      <c r="A15" s="24">
        <v>11</v>
      </c>
      <c r="B15" s="33"/>
      <c r="C15" s="25" t="s">
        <v>45</v>
      </c>
      <c r="D15" s="30">
        <v>66102500044</v>
      </c>
      <c r="E15" s="24" t="s">
        <v>46</v>
      </c>
      <c r="F15" s="31" t="s">
        <v>47</v>
      </c>
      <c r="G15" s="31" t="s">
        <v>48</v>
      </c>
      <c r="H15" s="7" t="s">
        <v>49</v>
      </c>
      <c r="I15" s="7">
        <v>30</v>
      </c>
      <c r="J15" s="7">
        <v>30</v>
      </c>
      <c r="K15" s="7">
        <v>24</v>
      </c>
      <c r="L15" s="7">
        <v>24</v>
      </c>
      <c r="M15" s="7">
        <v>300</v>
      </c>
      <c r="N15" s="7">
        <f t="shared" si="1"/>
        <v>7200</v>
      </c>
      <c r="O15" s="46"/>
    </row>
    <row r="16" ht="15.5" customHeight="1" spans="1:15">
      <c r="A16" s="24">
        <v>12</v>
      </c>
      <c r="B16" s="33"/>
      <c r="C16" s="25" t="s">
        <v>45</v>
      </c>
      <c r="D16" s="30">
        <v>66102500045</v>
      </c>
      <c r="E16" s="24" t="s">
        <v>46</v>
      </c>
      <c r="F16" s="31" t="s">
        <v>47</v>
      </c>
      <c r="G16" s="31" t="s">
        <v>48</v>
      </c>
      <c r="H16" s="7" t="s">
        <v>49</v>
      </c>
      <c r="I16" s="7">
        <v>30</v>
      </c>
      <c r="J16" s="7">
        <v>30</v>
      </c>
      <c r="K16" s="7">
        <v>26</v>
      </c>
      <c r="L16" s="7">
        <v>26</v>
      </c>
      <c r="M16" s="7">
        <v>300</v>
      </c>
      <c r="N16" s="7">
        <f t="shared" si="1"/>
        <v>7800</v>
      </c>
      <c r="O16" s="46"/>
    </row>
    <row r="17" ht="15.5" customHeight="1" spans="1:15">
      <c r="A17" s="24">
        <v>13</v>
      </c>
      <c r="B17" s="33"/>
      <c r="C17" s="35" t="s">
        <v>50</v>
      </c>
      <c r="D17" s="30">
        <v>66102500060</v>
      </c>
      <c r="E17" s="28" t="s">
        <v>19</v>
      </c>
      <c r="F17" s="31" t="s">
        <v>51</v>
      </c>
      <c r="G17" s="31" t="s">
        <v>52</v>
      </c>
      <c r="H17" s="7" t="s">
        <v>49</v>
      </c>
      <c r="I17" s="7">
        <v>53</v>
      </c>
      <c r="J17" s="7">
        <v>43</v>
      </c>
      <c r="K17" s="7">
        <v>35</v>
      </c>
      <c r="L17" s="7">
        <v>35</v>
      </c>
      <c r="M17" s="7">
        <v>400</v>
      </c>
      <c r="N17" s="7">
        <f t="shared" si="1"/>
        <v>14000</v>
      </c>
      <c r="O17" s="46"/>
    </row>
    <row r="18" ht="15.5" customHeight="1" spans="1:15">
      <c r="A18" s="24">
        <v>14</v>
      </c>
      <c r="B18" s="38"/>
      <c r="C18" s="29" t="s">
        <v>53</v>
      </c>
      <c r="D18" s="30">
        <v>66102500061</v>
      </c>
      <c r="E18" s="28" t="s">
        <v>19</v>
      </c>
      <c r="F18" s="31" t="s">
        <v>54</v>
      </c>
      <c r="G18" s="31" t="s">
        <v>55</v>
      </c>
      <c r="H18" s="7" t="s">
        <v>49</v>
      </c>
      <c r="I18" s="7">
        <v>53</v>
      </c>
      <c r="J18" s="7">
        <v>38</v>
      </c>
      <c r="K18" s="7">
        <v>35</v>
      </c>
      <c r="L18" s="7">
        <v>35</v>
      </c>
      <c r="M18" s="7">
        <v>400</v>
      </c>
      <c r="N18" s="7">
        <f t="shared" si="1"/>
        <v>14000</v>
      </c>
      <c r="O18" s="46"/>
    </row>
    <row r="19" ht="15.5" customHeight="1" spans="1:15">
      <c r="A19" s="24"/>
      <c r="B19" s="7" t="s">
        <v>36</v>
      </c>
      <c r="C19" s="32"/>
      <c r="D19" s="30"/>
      <c r="E19" s="30"/>
      <c r="F19" s="30"/>
      <c r="G19" s="30"/>
      <c r="H19" s="34"/>
      <c r="I19" s="7">
        <f>SUM(I12:I18)</f>
        <v>316</v>
      </c>
      <c r="J19" s="7">
        <f>SUM(J12:J18)</f>
        <v>267</v>
      </c>
      <c r="K19" s="7">
        <f>SUM(K12:K18)</f>
        <v>243</v>
      </c>
      <c r="L19" s="7">
        <f>SUM(L12:L18)</f>
        <v>243</v>
      </c>
      <c r="M19" s="7"/>
      <c r="N19" s="7">
        <f>SUM(N12:N18)</f>
        <v>92200</v>
      </c>
      <c r="O19" s="46"/>
    </row>
    <row r="20" ht="38" customHeight="1" spans="1:15">
      <c r="A20" s="24">
        <v>15</v>
      </c>
      <c r="B20" s="28" t="s">
        <v>56</v>
      </c>
      <c r="C20" s="29" t="s">
        <v>57</v>
      </c>
      <c r="D20" s="30" t="s">
        <v>58</v>
      </c>
      <c r="E20" s="28" t="s">
        <v>19</v>
      </c>
      <c r="F20" s="31" t="s">
        <v>59</v>
      </c>
      <c r="G20" s="31" t="s">
        <v>60</v>
      </c>
      <c r="H20" s="34" t="s">
        <v>61</v>
      </c>
      <c r="I20" s="7">
        <v>69</v>
      </c>
      <c r="J20" s="7">
        <v>66</v>
      </c>
      <c r="K20" s="7">
        <v>64</v>
      </c>
      <c r="L20" s="7">
        <v>64</v>
      </c>
      <c r="M20" s="7">
        <v>400</v>
      </c>
      <c r="N20" s="7">
        <f>M20*L20</f>
        <v>25600</v>
      </c>
      <c r="O20" s="46"/>
    </row>
    <row r="21" ht="38" customHeight="1" spans="1:15">
      <c r="A21" s="24">
        <v>16</v>
      </c>
      <c r="B21" s="33"/>
      <c r="C21" s="29" t="s">
        <v>62</v>
      </c>
      <c r="D21" s="30">
        <v>66102500005</v>
      </c>
      <c r="E21" s="28" t="s">
        <v>19</v>
      </c>
      <c r="F21" s="31" t="s">
        <v>63</v>
      </c>
      <c r="G21" s="31" t="s">
        <v>20</v>
      </c>
      <c r="H21" s="34" t="s">
        <v>61</v>
      </c>
      <c r="I21" s="7">
        <v>69</v>
      </c>
      <c r="J21" s="7">
        <v>67</v>
      </c>
      <c r="K21" s="7">
        <v>64</v>
      </c>
      <c r="L21" s="7">
        <v>64</v>
      </c>
      <c r="M21" s="7">
        <v>400</v>
      </c>
      <c r="N21" s="7">
        <f>M21*L21</f>
        <v>25600</v>
      </c>
      <c r="O21" s="46"/>
    </row>
    <row r="22" ht="17" customHeight="1" spans="1:15">
      <c r="A22" s="24"/>
      <c r="B22" s="7" t="s">
        <v>36</v>
      </c>
      <c r="C22" s="39"/>
      <c r="D22" s="40"/>
      <c r="E22" s="41"/>
      <c r="F22" s="41"/>
      <c r="G22" s="41"/>
      <c r="H22" s="41"/>
      <c r="I22" s="7">
        <f>SUM(I20:I21)</f>
        <v>138</v>
      </c>
      <c r="J22" s="7">
        <f>SUM(J20:J21)</f>
        <v>133</v>
      </c>
      <c r="K22" s="7">
        <f>SUM(K20:K21)</f>
        <v>128</v>
      </c>
      <c r="L22" s="7">
        <f>SUM(L20:L21)</f>
        <v>128</v>
      </c>
      <c r="M22" s="7"/>
      <c r="N22" s="7">
        <f>SUM(N20:N21)</f>
        <v>51200</v>
      </c>
      <c r="O22" s="46"/>
    </row>
    <row r="23" ht="17" customHeight="1" spans="1:15">
      <c r="A23" s="24"/>
      <c r="B23" s="7" t="s">
        <v>64</v>
      </c>
      <c r="C23" s="32"/>
      <c r="D23" s="30"/>
      <c r="E23" s="30"/>
      <c r="F23" s="30"/>
      <c r="G23" s="30"/>
      <c r="H23" s="34"/>
      <c r="I23" s="7">
        <f>I22+I19+I11</f>
        <v>782</v>
      </c>
      <c r="J23" s="7">
        <f>J22+J19+J11</f>
        <v>700</v>
      </c>
      <c r="K23" s="7">
        <f>K22+K19+K11</f>
        <v>621</v>
      </c>
      <c r="L23" s="7">
        <f>L22+L19+L11</f>
        <v>621</v>
      </c>
      <c r="M23" s="7"/>
      <c r="N23" s="7">
        <f>N22+N19+N11</f>
        <v>243400</v>
      </c>
      <c r="O23" s="46"/>
    </row>
  </sheetData>
  <mergeCells count="5">
    <mergeCell ref="A1:N1"/>
    <mergeCell ref="M2:O2"/>
    <mergeCell ref="B4:B10"/>
    <mergeCell ref="B12:B18"/>
    <mergeCell ref="B20:B21"/>
  </mergeCells>
  <conditionalFormatting sqref="D4">
    <cfRule type="duplicateValues" dxfId="0" priority="76"/>
    <cfRule type="duplicateValues" dxfId="0" priority="75"/>
    <cfRule type="duplicateValues" dxfId="0" priority="74"/>
  </conditionalFormatting>
  <conditionalFormatting sqref="D5">
    <cfRule type="duplicateValues" dxfId="0" priority="73"/>
    <cfRule type="duplicateValues" dxfId="0" priority="72"/>
    <cfRule type="duplicateValues" dxfId="0" priority="71"/>
  </conditionalFormatting>
  <conditionalFormatting sqref="D6">
    <cfRule type="duplicateValues" dxfId="0" priority="70"/>
    <cfRule type="duplicateValues" dxfId="0" priority="69"/>
    <cfRule type="duplicateValues" dxfId="0" priority="68"/>
  </conditionalFormatting>
  <conditionalFormatting sqref="D7"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D8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D9">
    <cfRule type="duplicateValues" dxfId="0" priority="77"/>
    <cfRule type="duplicateValues" dxfId="0" priority="78"/>
    <cfRule type="duplicateValues" dxfId="0" priority="79"/>
  </conditionalFormatting>
  <conditionalFormatting sqref="D10"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D11">
    <cfRule type="duplicateValues" dxfId="0" priority="166"/>
  </conditionalFormatting>
  <conditionalFormatting sqref="D12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D13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D14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D15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D16">
    <cfRule type="duplicateValues" dxfId="0" priority="49"/>
  </conditionalFormatting>
  <conditionalFormatting sqref="D17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D18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20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D2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19 D23">
    <cfRule type="duplicateValues" dxfId="0" priority="178"/>
  </conditionalFormatting>
  <printOptions horizontalCentered="1"/>
  <pageMargins left="0.708333333333333" right="0.708333333333333" top="0.275" bottom="0.236111111111111" header="0.314583333333333" footer="0.314583333333333"/>
  <pageSetup paperSize="9" scale="9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1" sqref="A1:L7"/>
    </sheetView>
  </sheetViews>
  <sheetFormatPr defaultColWidth="9" defaultRowHeight="13.5" outlineLevelRow="6"/>
  <cols>
    <col min="2" max="2" width="13.125" style="1" customWidth="1"/>
  </cols>
  <sheetData>
    <row r="1" ht="28.5" spans="1:12">
      <c r="A1" s="2" t="s">
        <v>65</v>
      </c>
      <c r="B1" s="3">
        <v>66102500035</v>
      </c>
      <c r="C1" s="4" t="s">
        <v>66</v>
      </c>
      <c r="D1" s="5" t="s">
        <v>38</v>
      </c>
      <c r="E1" s="5" t="s">
        <v>39</v>
      </c>
      <c r="F1" s="6" t="s">
        <v>67</v>
      </c>
      <c r="G1" s="7">
        <v>50</v>
      </c>
      <c r="H1" s="7">
        <v>42</v>
      </c>
      <c r="I1" s="7">
        <v>40</v>
      </c>
      <c r="J1" s="7">
        <v>40</v>
      </c>
      <c r="K1" s="7">
        <v>400</v>
      </c>
      <c r="L1" s="7">
        <f>J1*K1</f>
        <v>16000</v>
      </c>
    </row>
    <row r="2" ht="32" customHeight="1" spans="1:12">
      <c r="A2" s="8" t="s">
        <v>68</v>
      </c>
      <c r="B2" s="3">
        <v>66102500036</v>
      </c>
      <c r="C2" s="4" t="s">
        <v>66</v>
      </c>
      <c r="D2" s="5" t="s">
        <v>42</v>
      </c>
      <c r="E2" s="5" t="s">
        <v>43</v>
      </c>
      <c r="F2" s="6" t="s">
        <v>67</v>
      </c>
      <c r="G2" s="7">
        <v>50</v>
      </c>
      <c r="H2" s="7">
        <v>41</v>
      </c>
      <c r="I2" s="7">
        <v>41</v>
      </c>
      <c r="J2" s="7">
        <v>40</v>
      </c>
      <c r="K2" s="7">
        <v>400</v>
      </c>
      <c r="L2" s="7">
        <f>J2*K2</f>
        <v>16000</v>
      </c>
    </row>
    <row r="3" ht="15.75" spans="1:12">
      <c r="A3" s="9" t="s">
        <v>69</v>
      </c>
      <c r="B3" s="3">
        <v>66102500037</v>
      </c>
      <c r="C3" s="4" t="s">
        <v>66</v>
      </c>
      <c r="D3" s="5" t="s">
        <v>42</v>
      </c>
      <c r="E3" s="5" t="s">
        <v>43</v>
      </c>
      <c r="F3" s="6" t="s">
        <v>67</v>
      </c>
      <c r="G3" s="7">
        <v>50</v>
      </c>
      <c r="H3" s="7">
        <v>43</v>
      </c>
      <c r="I3" s="7">
        <v>43</v>
      </c>
      <c r="J3" s="7">
        <v>43</v>
      </c>
      <c r="K3" s="7">
        <v>400</v>
      </c>
      <c r="L3" s="7"/>
    </row>
    <row r="4" ht="28.5" spans="1:12">
      <c r="A4" s="10" t="s">
        <v>70</v>
      </c>
      <c r="B4" s="3">
        <v>66102500044</v>
      </c>
      <c r="C4" s="11" t="s">
        <v>46</v>
      </c>
      <c r="D4" s="12" t="s">
        <v>47</v>
      </c>
      <c r="E4" s="12" t="s">
        <v>48</v>
      </c>
      <c r="F4" s="6" t="s">
        <v>71</v>
      </c>
      <c r="G4" s="7">
        <v>30</v>
      </c>
      <c r="H4" s="7">
        <v>30</v>
      </c>
      <c r="I4" s="7">
        <v>24</v>
      </c>
      <c r="J4" s="7">
        <v>24</v>
      </c>
      <c r="K4" s="7">
        <v>300</v>
      </c>
      <c r="L4" s="7">
        <f>J4*K4</f>
        <v>7200</v>
      </c>
    </row>
    <row r="5" ht="28.5" spans="1:12">
      <c r="A5" s="10" t="s">
        <v>70</v>
      </c>
      <c r="B5" s="13">
        <v>66102500045</v>
      </c>
      <c r="C5" s="11" t="s">
        <v>46</v>
      </c>
      <c r="D5" s="12" t="s">
        <v>47</v>
      </c>
      <c r="E5" s="12" t="s">
        <v>48</v>
      </c>
      <c r="F5" s="6" t="s">
        <v>71</v>
      </c>
      <c r="G5" s="7">
        <v>30</v>
      </c>
      <c r="H5" s="7">
        <v>30</v>
      </c>
      <c r="I5" s="7">
        <v>26</v>
      </c>
      <c r="J5" s="7">
        <v>26</v>
      </c>
      <c r="K5" s="7">
        <v>300</v>
      </c>
      <c r="L5" s="7">
        <f>J5*K5</f>
        <v>7800</v>
      </c>
    </row>
    <row r="6" ht="28.5" spans="1:12">
      <c r="A6" s="14" t="s">
        <v>72</v>
      </c>
      <c r="B6" s="3">
        <v>66102500060</v>
      </c>
      <c r="C6" s="4" t="s">
        <v>66</v>
      </c>
      <c r="D6" s="12" t="s">
        <v>51</v>
      </c>
      <c r="E6" s="12" t="s">
        <v>52</v>
      </c>
      <c r="F6" s="6" t="s">
        <v>71</v>
      </c>
      <c r="G6" s="7">
        <v>53</v>
      </c>
      <c r="H6" s="7">
        <v>43</v>
      </c>
      <c r="I6" s="7"/>
      <c r="J6" s="7"/>
      <c r="K6" s="7">
        <v>400</v>
      </c>
      <c r="L6" s="7">
        <f>J6*K6</f>
        <v>0</v>
      </c>
    </row>
    <row r="7" ht="28.5" spans="1:12">
      <c r="A7" s="2" t="s">
        <v>73</v>
      </c>
      <c r="B7" s="3">
        <v>66102500061</v>
      </c>
      <c r="C7" s="4" t="s">
        <v>66</v>
      </c>
      <c r="D7" s="12" t="s">
        <v>54</v>
      </c>
      <c r="E7" s="12" t="s">
        <v>55</v>
      </c>
      <c r="F7" s="6" t="s">
        <v>71</v>
      </c>
      <c r="G7" s="7">
        <v>53</v>
      </c>
      <c r="H7" s="7">
        <v>38</v>
      </c>
      <c r="I7" s="7">
        <v>35</v>
      </c>
      <c r="J7" s="7">
        <v>35</v>
      </c>
      <c r="K7" s="7">
        <v>400</v>
      </c>
      <c r="L7" s="7"/>
    </row>
  </sheetData>
  <sortState ref="A4:L9">
    <sortCondition ref="F4"/>
  </sortState>
  <conditionalFormatting sqref="B1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2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B3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4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5">
    <cfRule type="duplicateValues" dxfId="0" priority="37"/>
  </conditionalFormatting>
  <conditionalFormatting sqref="B6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25-3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公共就业和人才服务局</cp:lastModifiedBy>
  <dcterms:created xsi:type="dcterms:W3CDTF">2006-09-13T11:21:00Z</dcterms:created>
  <dcterms:modified xsi:type="dcterms:W3CDTF">2025-04-14T10:47:52Z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