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" sheetId="1" r:id="rId1"/>
  </sheets>
  <definedNames>
    <definedName name="_xlnm.Print_Titles" localSheetId="0">公示!$1:$2</definedName>
    <definedName name="_xlnm._FilterDatabase" localSheetId="0" hidden="1">公示!$A$3:$N$3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<sst xmlns="http://schemas.openxmlformats.org/spreadsheetml/2006/main" count="44" uniqueCount="36">
  <si>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2026年师市职业培训补贴资金拨付明细表（第三批）</t>
  </si>
  <si>
    <t>单位：人次、元</t>
  </si>
  <si>
    <t>序号</t>
  </si>
  <si>
    <t>培训机构</t>
  </si>
  <si>
    <t>职业工种</t>
  </si>
  <si>
    <t>培训班期编号</t>
  </si>
  <si>
    <t>等级</t>
  </si>
  <si>
    <t>开班时间</t>
  </si>
  <si>
    <t>结束时间</t>
  </si>
  <si>
    <t>培训单位（地点）</t>
  </si>
  <si>
    <t>申报人数</t>
  </si>
  <si>
    <t>参培人数</t>
  </si>
  <si>
    <t>合格人数</t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</si>
  <si>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</si>
  <si>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</si>
  <si>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t>培训补贴金额</t>
  </si>
  <si>
    <t>新疆天富集团有限责任公司天富学院</t>
  </si>
  <si>
    <t>面包烘焙</t>
  </si>
  <si>
    <t>专项</t>
  </si>
  <si>
    <t>2026-01-08</t>
  </si>
  <si>
    <t>2026-01-10</t>
  </si>
  <si>
    <t>184团</t>
  </si>
  <si>
    <t>臊子面制作</t>
  </si>
  <si>
    <t>2026-01-11</t>
  </si>
  <si>
    <t>2026-01-13</t>
  </si>
  <si>
    <t>大盘菜制作</t>
  </si>
  <si>
    <t>2026-01-14</t>
  </si>
  <si>
    <t>2026-01-16</t>
  </si>
  <si>
    <t>养生推拿</t>
  </si>
  <si>
    <t>2026-01-22</t>
  </si>
  <si>
    <t>2026-01-24</t>
  </si>
  <si>
    <t>肩颈部保健</t>
  </si>
  <si>
    <t>2026-01-19</t>
  </si>
  <si>
    <t>2026-01-21</t>
  </si>
  <si>
    <t>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</si>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</sst>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6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 shrinkToFi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60" zoomScaleNormal="60" workbookViewId="0">
      <pane ySplit="3" topLeftCell="A4" activePane="bottomLeft" state="frozen"/>
      <selection/>
      <selection pane="bottomLeft" activeCell="M3" sqref="M$1:M$1048576"/>
    </sheetView>
  </sheetViews>
  <sheetFormatPr defaultColWidth="9" defaultRowHeight="13.5"/>
  <cols>
    <col min="1" max="1" width="4.5" customWidth="1"/>
    <col min="2" max="2" width="9.25" customWidth="1"/>
    <col min="3" max="3" width="16.6666666666667" style="2" customWidth="1"/>
    <col min="4" max="4" width="14.1" style="3" customWidth="1"/>
    <col min="5" max="5" width="6.25" style="4" customWidth="1"/>
    <col min="6" max="6" width="14.2416666666667" style="4" customWidth="1"/>
    <col min="7" max="7" width="12.125" style="4" customWidth="1"/>
    <col min="8" max="8" width="12" style="4" customWidth="1"/>
    <col min="9" max="9" width="6.5" customWidth="1"/>
    <col min="10" max="10" width="6.625" customWidth="1"/>
    <col min="11" max="11" width="6.09166666666667" customWidth="1"/>
    <col min="12" max="12" width="7.5" customWidth="1"/>
    <col min="13" max="13" width="11.4583333333333" customWidth="1"/>
    <col min="14" max="14" width="13.3333333333333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.75" spans="1:14">
      <c r="A2" s="6"/>
      <c r="B2" s="6"/>
      <c r="C2" s="7"/>
      <c r="D2" s="8"/>
      <c r="E2" s="7"/>
      <c r="F2" s="7"/>
      <c r="G2" s="7"/>
      <c r="H2" s="7"/>
      <c r="I2" s="6"/>
      <c r="J2" s="6"/>
      <c r="K2" s="6"/>
      <c r="L2" s="6"/>
      <c r="M2" s="9" t="s">
        <v>1</v>
      </c>
      <c r="N2" s="9"/>
    </row>
    <row r="3" ht="50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45" customHeight="1" spans="1:14">
      <c r="A4" s="13">
        <v>1</v>
      </c>
      <c r="B4" s="14" t="s">
        <v>16</v>
      </c>
      <c r="C4" s="15" t="s">
        <v>17</v>
      </c>
      <c r="D4" s="16">
        <v>66102600009</v>
      </c>
      <c r="E4" s="17" t="s">
        <v>18</v>
      </c>
      <c r="F4" s="15" t="s">
        <v>19</v>
      </c>
      <c r="G4" s="15" t="s">
        <v>20</v>
      </c>
      <c r="H4" s="18" t="s">
        <v>21</v>
      </c>
      <c r="I4" s="19">
        <v>70</v>
      </c>
      <c r="J4" s="20">
        <v>69</v>
      </c>
      <c r="K4" s="20">
        <v>67</v>
      </c>
      <c r="L4" s="19">
        <v>67</v>
      </c>
      <c r="M4" s="19">
        <v>400</v>
      </c>
      <c r="N4" s="19">
        <f>L4*M4</f>
        <v>26800</v>
      </c>
    </row>
    <row r="5" s="1" customFormat="1" ht="45" customHeight="1" spans="1:14">
      <c r="A5" s="13">
        <v>2</v>
      </c>
      <c r="B5" s="14"/>
      <c r="C5" s="15" t="s">
        <v>22</v>
      </c>
      <c r="D5" s="16">
        <v>66102600010</v>
      </c>
      <c r="E5" s="17" t="s">
        <v>18</v>
      </c>
      <c r="F5" s="15" t="s">
        <v>23</v>
      </c>
      <c r="G5" s="15" t="s">
        <v>24</v>
      </c>
      <c r="H5" s="18" t="s">
        <v>21</v>
      </c>
      <c r="I5" s="19">
        <v>70</v>
      </c>
      <c r="J5" s="20">
        <v>69</v>
      </c>
      <c r="K5" s="20">
        <v>67</v>
      </c>
      <c r="L5" s="19">
        <v>67</v>
      </c>
      <c r="M5" s="19">
        <v>400</v>
      </c>
      <c r="N5" s="19">
        <f>L5*M5</f>
        <v>26800</v>
      </c>
    </row>
    <row r="6" s="1" customFormat="1" ht="45" customHeight="1" spans="1:14">
      <c r="A6" s="13">
        <v>3</v>
      </c>
      <c r="B6" s="14"/>
      <c r="C6" s="15" t="s">
        <v>25</v>
      </c>
      <c r="D6" s="16">
        <v>66102600011</v>
      </c>
      <c r="E6" s="17" t="s">
        <v>18</v>
      </c>
      <c r="F6" s="15" t="s">
        <v>26</v>
      </c>
      <c r="G6" s="15" t="s">
        <v>27</v>
      </c>
      <c r="H6" s="18" t="s">
        <v>21</v>
      </c>
      <c r="I6" s="19">
        <v>70</v>
      </c>
      <c r="J6" s="20">
        <v>69</v>
      </c>
      <c r="K6" s="20">
        <v>67</v>
      </c>
      <c r="L6" s="19">
        <v>67</v>
      </c>
      <c r="M6" s="19">
        <v>400</v>
      </c>
      <c r="N6" s="19">
        <f>L6*M6</f>
        <v>26800</v>
      </c>
    </row>
    <row r="7" s="1" customFormat="1" ht="45" customHeight="1" spans="1:14">
      <c r="A7" s="13">
        <v>4</v>
      </c>
      <c r="B7" s="14"/>
      <c r="C7" s="21" t="s">
        <v>28</v>
      </c>
      <c r="D7" s="16">
        <v>66102600025</v>
      </c>
      <c r="E7" s="22" t="s">
        <v>18</v>
      </c>
      <c r="F7" s="15" t="s">
        <v>29</v>
      </c>
      <c r="G7" s="15" t="s">
        <v>30</v>
      </c>
      <c r="H7" s="23" t="s">
        <v>21</v>
      </c>
      <c r="I7" s="19">
        <v>60</v>
      </c>
      <c r="J7" s="20">
        <v>48</v>
      </c>
      <c r="K7" s="20">
        <v>47</v>
      </c>
      <c r="L7" s="19">
        <v>47</v>
      </c>
      <c r="M7" s="19">
        <v>400</v>
      </c>
      <c r="N7" s="19">
        <f>L7*M7</f>
        <v>18800</v>
      </c>
    </row>
    <row r="8" s="1" customFormat="1" ht="45" customHeight="1" spans="1:14">
      <c r="A8" s="13">
        <v>5</v>
      </c>
      <c r="B8" s="14"/>
      <c r="C8" s="15" t="s">
        <v>31</v>
      </c>
      <c r="D8" s="16">
        <v>66102600026</v>
      </c>
      <c r="E8" s="22" t="s">
        <v>18</v>
      </c>
      <c r="F8" s="15" t="s">
        <v>32</v>
      </c>
      <c r="G8" s="15" t="s">
        <v>33</v>
      </c>
      <c r="H8" s="23" t="s">
        <v>21</v>
      </c>
      <c r="I8" s="19">
        <v>60</v>
      </c>
      <c r="J8" s="20">
        <v>47</v>
      </c>
      <c r="K8" s="20">
        <v>46</v>
      </c>
      <c r="L8" s="19">
        <v>46</v>
      </c>
      <c r="M8" s="19">
        <v>400</v>
      </c>
      <c r="N8" s="19">
        <f>L8*M8</f>
        <v>18400</v>
      </c>
    </row>
    <row r="9" s="1" customFormat="1" ht="45" customHeight="1" spans="1:14">
      <c r="A9" s="13"/>
      <c r="B9" s="24" t="s">
        <v>34</v>
      </c>
      <c r="C9" s="25"/>
      <c r="D9" s="25"/>
      <c r="E9" s="26"/>
      <c r="F9" s="26"/>
      <c r="G9" s="26"/>
      <c r="H9" s="26"/>
      <c r="I9" s="19">
        <f>SUM(I4:I8)</f>
        <v>330</v>
      </c>
      <c r="J9" s="19">
        <f>SUM(J4:J8)</f>
        <v>302</v>
      </c>
      <c r="K9" s="19">
        <f>SUM(K4:K8)</f>
        <v>294</v>
      </c>
      <c r="L9" s="19">
        <f>SUM(L4:L8)</f>
        <v>294</v>
      </c>
      <c r="M9" s="19"/>
      <c r="N9" s="19">
        <f>SUM(N4:N8)</f>
        <v>117600</v>
      </c>
    </row>
    <row r="10" s="1" customFormat="1" ht="45" customHeight="1" spans="1:14">
      <c r="A10" s="13"/>
      <c r="B10" s="24" t="s">
        <v>35</v>
      </c>
      <c r="C10" s="27"/>
      <c r="D10" s="26"/>
      <c r="E10" s="26"/>
      <c r="F10" s="26"/>
      <c r="G10" s="26"/>
      <c r="H10" s="26"/>
      <c r="I10" s="19">
        <f>I9</f>
        <v>330</v>
      </c>
      <c r="J10" s="19">
        <f>J9</f>
        <v>302</v>
      </c>
      <c r="K10" s="19">
        <f>K9</f>
        <v>294</v>
      </c>
      <c r="L10" s="19">
        <f>L9</f>
        <v>294</v>
      </c>
      <c r="M10" s="19"/>
      <c r="N10" s="19">
        <f>N9</f>
        <v>117600</v>
      </c>
    </row>
  </sheetData>
  <mergeCells count="3">
    <mergeCell ref="A1:N1"/>
    <mergeCell ref="M2:N2"/>
    <mergeCell ref="B4:B8"/>
  </mergeCells>
  <conditionalFormatting sqref="D4">
    <cfRule type="duplicateValues" dxfId="0" priority="1"/>
  </conditionalFormatting>
  <conditionalFormatting sqref="D10">
    <cfRule type="duplicateValues" dxfId="0" priority="17"/>
    <cfRule type="timePeriod" dxfId="1" priority="18" timePeriod="yesterday">
      <formula>FLOOR(D10,1)=TODAY()-1</formula>
    </cfRule>
  </conditionalFormatting>
  <conditionalFormatting sqref="D4:D8">
    <cfRule type="duplicateValues" dxfId="0" priority="2"/>
  </conditionalFormatting>
  <conditionalFormatting sqref="D5:D8">
    <cfRule type="duplicateValues" dxfId="0" priority="3"/>
  </conditionalFormatting>
  <conditionalFormatting sqref="D6:D8">
    <cfRule type="duplicateValues" dxfId="0" priority="4"/>
  </conditionalFormatting>
  <conditionalFormatting sqref="D1:D3 D11:D1048576">
    <cfRule type="duplicateValues" dxfId="0" priority="19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5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北淮</cp:lastModifiedBy>
  <dcterms:created xsi:type="dcterms:W3CDTF">2026-03-24T07:43:00Z</dcterms:created>
  <dcterms:modified xsi:type="dcterms:W3CDTF">2026-04-10T05:06:41Z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AA82BF7F30E14BB896B8049835EEF5D0_12</vt:lpwstr>
  </property>
  <property fmtid="{D5CDD505-2E9C-101B-9397-08002B2CF9AE}" pid="4" name="CalculationRule">
    <vt:i4>0</vt:i4>
  </property>
</Properties>
</file>